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Pricing\2022-2023\"/>
    </mc:Choice>
  </mc:AlternateContent>
  <xr:revisionPtr revIDLastSave="0" documentId="13_ncr:1_{043EB32C-B764-4C70-A7B0-B0F3ACA40818}" xr6:coauthVersionLast="47" xr6:coauthVersionMax="47" xr10:uidLastSave="{00000000-0000-0000-0000-000000000000}"/>
  <bookViews>
    <workbookView xWindow="28680" yWindow="-2370" windowWidth="29040" windowHeight="15840" activeTab="5" xr2:uid="{A616C953-5799-41FD-97F6-6EB917561F94}"/>
  </bookViews>
  <sheets>
    <sheet name="APB" sheetId="9" r:id="rId1"/>
    <sheet name="Series SP80 " sheetId="1" r:id="rId2"/>
    <sheet name="Series SP81" sheetId="4" r:id="rId3"/>
    <sheet name="Series SP82" sheetId="3" r:id="rId4"/>
    <sheet name="Series ET83" sheetId="5" r:id="rId5"/>
    <sheet name="Series ET84" sheetId="6" r:id="rId6"/>
    <sheet name="Series SP85" sheetId="7" r:id="rId7"/>
  </sheets>
  <definedNames>
    <definedName name="_xlnm.Print_Area" localSheetId="4">'Series ET83'!$A$1:$H$84</definedName>
    <definedName name="_xlnm.Print_Area" localSheetId="1">'Series SP80 '!$A$1:$H$96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5" l="1"/>
  <c r="F4" i="9" l="1"/>
  <c r="F3" i="9"/>
  <c r="F19" i="6"/>
  <c r="F20" i="6"/>
  <c r="F40" i="6"/>
  <c r="F39" i="6"/>
  <c r="F38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66" i="5"/>
  <c r="F45" i="5"/>
  <c r="F44" i="5"/>
  <c r="F26" i="3"/>
  <c r="F25" i="3"/>
  <c r="F24" i="3"/>
  <c r="F23" i="3"/>
  <c r="F22" i="3"/>
  <c r="F21" i="3"/>
  <c r="F20" i="3"/>
  <c r="F19" i="3"/>
  <c r="F34" i="3"/>
  <c r="F33" i="3"/>
  <c r="F32" i="3"/>
  <c r="F31" i="3"/>
  <c r="F30" i="3"/>
  <c r="F29" i="3"/>
  <c r="F28" i="3"/>
  <c r="F27" i="3"/>
  <c r="F40" i="3"/>
  <c r="F39" i="3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70" i="5"/>
  <c r="F68" i="5"/>
  <c r="F67" i="5"/>
  <c r="F65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38" i="4"/>
  <c r="F37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83" i="1"/>
  <c r="F82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</calcChain>
</file>

<file path=xl/sharedStrings.xml><?xml version="1.0" encoding="utf-8"?>
<sst xmlns="http://schemas.openxmlformats.org/spreadsheetml/2006/main" count="934" uniqueCount="299">
  <si>
    <t>Part Number</t>
  </si>
  <si>
    <t>Amp Range</t>
  </si>
  <si>
    <t>Phase</t>
  </si>
  <si>
    <t>Voltage</t>
  </si>
  <si>
    <t>SPAPB1B</t>
  </si>
  <si>
    <t>1</t>
  </si>
  <si>
    <t>120</t>
  </si>
  <si>
    <t>SPAPB2B</t>
  </si>
  <si>
    <t>240</t>
  </si>
  <si>
    <t>SP8011P1B</t>
  </si>
  <si>
    <t>SP8012P1B</t>
  </si>
  <si>
    <t>SP8032P1BW-1.6</t>
  </si>
  <si>
    <t>1 - 1.6</t>
  </si>
  <si>
    <t>3</t>
  </si>
  <si>
    <t>208-230</t>
  </si>
  <si>
    <t>SP8032P1BW-2.5</t>
  </si>
  <si>
    <t>1.6 - 2.5</t>
  </si>
  <si>
    <t>SP8032P1BW-4</t>
  </si>
  <si>
    <t>2.5 - 4</t>
  </si>
  <si>
    <t>SP8032P1BW-6.3</t>
  </si>
  <si>
    <t>4 - 6.3</t>
  </si>
  <si>
    <t>SP8032P1BW-10</t>
  </si>
  <si>
    <t>6.3 - 10</t>
  </si>
  <si>
    <t>SP8032P1BW-16</t>
  </si>
  <si>
    <t>11 - 16</t>
  </si>
  <si>
    <t>SP8032P1BW-20</t>
  </si>
  <si>
    <t>16 - 20</t>
  </si>
  <si>
    <t>SP8032P1BW-25</t>
  </si>
  <si>
    <t>20 - 25</t>
  </si>
  <si>
    <t>SP8032P1BS-5</t>
  </si>
  <si>
    <t>1.25 - 5</t>
  </si>
  <si>
    <t>480</t>
  </si>
  <si>
    <t>SP8032P1BS-12</t>
  </si>
  <si>
    <t>5 - 12</t>
  </si>
  <si>
    <t>SP8032P1BS-32</t>
  </si>
  <si>
    <t>8 - 32</t>
  </si>
  <si>
    <t>SP8034P1BW-1.6</t>
  </si>
  <si>
    <t>SP8034P1BW-2.5</t>
  </si>
  <si>
    <t>SP8034P1BW-4</t>
  </si>
  <si>
    <t>SP8034P1BW-6.3</t>
  </si>
  <si>
    <t>SP8034P1BW-10</t>
  </si>
  <si>
    <t>SP8034P1BW-16</t>
  </si>
  <si>
    <t>SP8034P1BW-20</t>
  </si>
  <si>
    <t>SP8034P1BW-25</t>
  </si>
  <si>
    <t>SP8034P1BS-5</t>
  </si>
  <si>
    <t>SP8034P1BS-12</t>
  </si>
  <si>
    <t>SP8034P1BS-32</t>
  </si>
  <si>
    <t>SP8532P1BW-1.6</t>
  </si>
  <si>
    <t>SP8532P1BW-2.5</t>
  </si>
  <si>
    <t>SP8532P1BW-4</t>
  </si>
  <si>
    <t>SP8532P1BW-6.3</t>
  </si>
  <si>
    <t>SP8532P1BW-10</t>
  </si>
  <si>
    <t>SP8532P1BW-16</t>
  </si>
  <si>
    <t>SP8532P1BW-20</t>
  </si>
  <si>
    <t>SP8532P1BW-25</t>
  </si>
  <si>
    <t>SP8532P1BS-5</t>
  </si>
  <si>
    <t>SP8532P1BS-12</t>
  </si>
  <si>
    <t>SP8532P1BS-32</t>
  </si>
  <si>
    <t>SP8534P1BW-1.6</t>
  </si>
  <si>
    <t>SP8534P1BW-2.5</t>
  </si>
  <si>
    <t>SP8534P1BW-4</t>
  </si>
  <si>
    <t>SP8534P1BW-6.3</t>
  </si>
  <si>
    <t>SP8534P1BW-10</t>
  </si>
  <si>
    <t>SP8534P1BW-16</t>
  </si>
  <si>
    <t>SP8534P1BW-20</t>
  </si>
  <si>
    <t>SP8534P1BW-25</t>
  </si>
  <si>
    <t>SP8534P1BS-5</t>
  </si>
  <si>
    <t>SP8534P1BS-12</t>
  </si>
  <si>
    <t>SP8534P1BS-32</t>
  </si>
  <si>
    <t>SP8011P2B</t>
  </si>
  <si>
    <t>SP8012P2B</t>
  </si>
  <si>
    <t>SP8032P2BW-1.6</t>
  </si>
  <si>
    <t>SP8032P2BW-2.5</t>
  </si>
  <si>
    <t>SP8032P2BW-4</t>
  </si>
  <si>
    <t>SP8032P2BW-6.3</t>
  </si>
  <si>
    <t>SP8032P2BW-10</t>
  </si>
  <si>
    <t>SP8032P2BW-16</t>
  </si>
  <si>
    <t>SP8032P2BW-20</t>
  </si>
  <si>
    <t>SP8032P2BW-25</t>
  </si>
  <si>
    <t>SP8032P2BS-5</t>
  </si>
  <si>
    <t>SP8032P2BS-12</t>
  </si>
  <si>
    <t>SP8032P2BS-32</t>
  </si>
  <si>
    <t>SP8034P2BW-1.6</t>
  </si>
  <si>
    <t>SP8034P2BW-2.5</t>
  </si>
  <si>
    <t>SP8034P2BW-4</t>
  </si>
  <si>
    <t>SP8034P2BW-6.3</t>
  </si>
  <si>
    <t>SP8034P2BW-10</t>
  </si>
  <si>
    <t>SP8034P2BW-16</t>
  </si>
  <si>
    <t>SP8034P2BW-20</t>
  </si>
  <si>
    <t>SP8034P2BW-25</t>
  </si>
  <si>
    <t>SP8034P2BS-5</t>
  </si>
  <si>
    <t>SP8034P2BS-12</t>
  </si>
  <si>
    <t>SP8034P2BS-32</t>
  </si>
  <si>
    <t>B</t>
  </si>
  <si>
    <t>15 Amp Fixed</t>
  </si>
  <si>
    <t>1.25 - 5 Amp</t>
  </si>
  <si>
    <t>3 - 12 Amp</t>
  </si>
  <si>
    <t>8 - 32 Amp</t>
  </si>
  <si>
    <t>15 Fixed</t>
  </si>
  <si>
    <t>BS-5</t>
  </si>
  <si>
    <t>BS-12</t>
  </si>
  <si>
    <t>BS-32</t>
  </si>
  <si>
    <t>DF</t>
  </si>
  <si>
    <t>Dead Front</t>
  </si>
  <si>
    <t>BI</t>
  </si>
  <si>
    <t>BACnet MS/TP Interface</t>
  </si>
  <si>
    <t>Options:</t>
  </si>
  <si>
    <t>Description</t>
  </si>
  <si>
    <t>SP8511P1B</t>
  </si>
  <si>
    <t>SP8512P1B</t>
  </si>
  <si>
    <t>SP8111P2B</t>
  </si>
  <si>
    <t>SP8112P2B</t>
  </si>
  <si>
    <t>SP8132P2BS-5</t>
  </si>
  <si>
    <t>SP8132P2BS-12</t>
  </si>
  <si>
    <t>SP8132P2BS-32</t>
  </si>
  <si>
    <t>SP8134P2BS-5</t>
  </si>
  <si>
    <t>SP8134P2BS-12</t>
  </si>
  <si>
    <t>SP8134P2BS-32</t>
  </si>
  <si>
    <t>BW-1.6 *</t>
  </si>
  <si>
    <t>BW-2.5 *</t>
  </si>
  <si>
    <t>BW-4 *</t>
  </si>
  <si>
    <t>BW-6.3 *</t>
  </si>
  <si>
    <t>BW-10 *</t>
  </si>
  <si>
    <t>BW-16 *</t>
  </si>
  <si>
    <t>BW-20 *</t>
  </si>
  <si>
    <t>BW-25 *</t>
  </si>
  <si>
    <t xml:space="preserve">1 -1.6 Amp  </t>
  </si>
  <si>
    <t xml:space="preserve">1.6 - 2.5 Amp </t>
  </si>
  <si>
    <t xml:space="preserve">2.5 - 4 Amp </t>
  </si>
  <si>
    <t xml:space="preserve">4 -6.3 Amp </t>
  </si>
  <si>
    <t xml:space="preserve">6.3 - 10 Amp </t>
  </si>
  <si>
    <t xml:space="preserve">11-16 Amp </t>
  </si>
  <si>
    <t xml:space="preserve">16 - 20 Amp </t>
  </si>
  <si>
    <t xml:space="preserve">20 - 25 Amp </t>
  </si>
  <si>
    <t>SP8211P2MB</t>
  </si>
  <si>
    <t>SP8212P2MB</t>
  </si>
  <si>
    <t>SP8232P2MBS-5</t>
  </si>
  <si>
    <t>SP8232P2MBS-12</t>
  </si>
  <si>
    <t>SP8232P2MBS-32</t>
  </si>
  <si>
    <t>SP8234P2MBS-5</t>
  </si>
  <si>
    <t>SP8234P2MBS-12</t>
  </si>
  <si>
    <t>SP8234P2MBS-32</t>
  </si>
  <si>
    <t>SP8211P2SB</t>
  </si>
  <si>
    <t>SP8212P2SB</t>
  </si>
  <si>
    <t>SP8232P2SBS-5</t>
  </si>
  <si>
    <t>SP8232P2SBS-12</t>
  </si>
  <si>
    <t>SP8232P2SBS-32</t>
  </si>
  <si>
    <t>SP8234P2SBS-5</t>
  </si>
  <si>
    <t>SP8234P2SBS-12</t>
  </si>
  <si>
    <t>SP8234P2SBS-32</t>
  </si>
  <si>
    <t>Series 81 Panel Option Adders</t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</si>
  <si>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- Single Phase</t>
    </r>
  </si>
  <si>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- Three Phase</t>
    </r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</si>
  <si>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- 120 VAC</t>
    </r>
  </si>
  <si>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- 208-230 VAC</t>
    </r>
  </si>
  <si>
    <r>
      <rPr>
        <b/>
        <sz val="11"/>
        <color theme="1"/>
        <rFont val="Calibri"/>
        <family val="2"/>
        <scheme val="minor"/>
      </rPr>
      <t>P1</t>
    </r>
    <r>
      <rPr>
        <sz val="11"/>
        <color theme="1"/>
        <rFont val="Calibri"/>
        <family val="2"/>
        <scheme val="minor"/>
      </rPr>
      <t xml:space="preserve"> - Simplex</t>
    </r>
  </si>
  <si>
    <r>
      <rPr>
        <b/>
        <sz val="11"/>
        <color theme="1"/>
        <rFont val="Calibri"/>
        <family val="2"/>
        <scheme val="minor"/>
      </rPr>
      <t>P2</t>
    </r>
    <r>
      <rPr>
        <sz val="11"/>
        <color theme="1"/>
        <rFont val="Calibri"/>
        <family val="2"/>
        <scheme val="minor"/>
      </rPr>
      <t xml:space="preserve"> -Duplex</t>
    </r>
  </si>
  <si>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- 480 VAC</t>
    </r>
  </si>
  <si>
    <t>BACnet MS/TP</t>
  </si>
  <si>
    <t>SP8111P1B</t>
  </si>
  <si>
    <t>SP8112P1B</t>
  </si>
  <si>
    <t>SP8132P1BS-5</t>
  </si>
  <si>
    <t>SP8132P1BS-12</t>
  </si>
  <si>
    <t>SP8132P1BS-32</t>
  </si>
  <si>
    <t>SP8134P1BS-5</t>
  </si>
  <si>
    <t>SP8134P1BS-12</t>
  </si>
  <si>
    <t>SP8134P1BS-32</t>
  </si>
  <si>
    <t>SP81 Part Number Matrix - Example SP8134P2BW-4-DF</t>
  </si>
  <si>
    <t>SP80 Part Number Matrix - Example SP8034P2BW-4-DF</t>
  </si>
  <si>
    <t>208/230</t>
  </si>
  <si>
    <t>Panel Option Adders</t>
  </si>
  <si>
    <t>SS</t>
  </si>
  <si>
    <t>Stainless Steel Enclosure</t>
  </si>
  <si>
    <t>ISF</t>
  </si>
  <si>
    <t>ISA</t>
  </si>
  <si>
    <t>GRM</t>
  </si>
  <si>
    <t>Options</t>
  </si>
  <si>
    <t>Intrinsically Safe Floats</t>
  </si>
  <si>
    <t>Intrinsically Safe Analog</t>
  </si>
  <si>
    <t>Grundfos GRM</t>
  </si>
  <si>
    <r>
      <t xml:space="preserve">F - </t>
    </r>
    <r>
      <rPr>
        <sz val="11"/>
        <color theme="1"/>
        <rFont val="Calibri"/>
        <family val="2"/>
        <scheme val="minor"/>
      </rPr>
      <t>Floats</t>
    </r>
  </si>
  <si>
    <r>
      <t xml:space="preserve">A - </t>
    </r>
    <r>
      <rPr>
        <sz val="11"/>
        <color theme="1"/>
        <rFont val="Calibri"/>
        <family val="2"/>
        <scheme val="minor"/>
      </rPr>
      <t>Analog</t>
    </r>
  </si>
  <si>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- Moister Sensor</t>
    </r>
  </si>
  <si>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- Seal Fail Relay</t>
    </r>
  </si>
  <si>
    <r>
      <rPr>
        <b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 - Water/Oil Sensor</t>
    </r>
  </si>
  <si>
    <t>SP85 Part Number Matrix - Example SP8511P1B</t>
  </si>
  <si>
    <r>
      <t>M-</t>
    </r>
    <r>
      <rPr>
        <sz val="11"/>
        <color theme="1"/>
        <rFont val="Calibri"/>
        <family val="2"/>
        <scheme val="minor"/>
      </rPr>
      <t>Moister Sensor</t>
    </r>
  </si>
  <si>
    <r>
      <t>S-</t>
    </r>
    <r>
      <rPr>
        <sz val="11"/>
        <color theme="1"/>
        <rFont val="Calibri"/>
        <family val="2"/>
        <scheme val="minor"/>
      </rPr>
      <t>Seal Fail Relay</t>
    </r>
  </si>
  <si>
    <t>SP82  - Example SP8234P2BS-12-DF</t>
  </si>
  <si>
    <t>ET8332P2FMBS-5</t>
  </si>
  <si>
    <t>ET8332P2FMBS-12</t>
  </si>
  <si>
    <t>ET8332P2FMBS-32</t>
  </si>
  <si>
    <t>ET8332P2FSBS-5</t>
  </si>
  <si>
    <t>ET8332P2FSBS-12</t>
  </si>
  <si>
    <t>ET8332P2FSBS-32</t>
  </si>
  <si>
    <t>ET8332P2FWBS-5</t>
  </si>
  <si>
    <t>ET8332P2FWBS-12</t>
  </si>
  <si>
    <t>ET8332P2FWBS-32</t>
  </si>
  <si>
    <t>ET8332P2AMBS-5</t>
  </si>
  <si>
    <t>ET8332P2AMBS-12</t>
  </si>
  <si>
    <t>ET8332P2AMBS-32</t>
  </si>
  <si>
    <t>ET8332P2ASBS-5</t>
  </si>
  <si>
    <t>ET8332P2ASBS-12</t>
  </si>
  <si>
    <t>ET8332P2ASBS-32</t>
  </si>
  <si>
    <t>ET8332P2AWBS-5</t>
  </si>
  <si>
    <t>ET8332P2AWBS-12</t>
  </si>
  <si>
    <t>ET8332P2AWBS-32</t>
  </si>
  <si>
    <t>ET8334P2FMBS-5</t>
  </si>
  <si>
    <t>ET8334P2FMBS-32</t>
  </si>
  <si>
    <t>ET8334P2FSBS-5</t>
  </si>
  <si>
    <t>ET8334P2FSBS-12</t>
  </si>
  <si>
    <t>ET8334P2FSBS-32</t>
  </si>
  <si>
    <t>ET8334P2FWBS-5</t>
  </si>
  <si>
    <t>ET8334P2FWBS-12</t>
  </si>
  <si>
    <t>ET8334P2FWBS-32</t>
  </si>
  <si>
    <t>ET8334P2AMBS-5</t>
  </si>
  <si>
    <t>ET8334P2AMBS-12</t>
  </si>
  <si>
    <t>ET8334P2AMBS-32</t>
  </si>
  <si>
    <t>ET8334P2ASBS-5</t>
  </si>
  <si>
    <t>ET8334P2ASBS-12</t>
  </si>
  <si>
    <t>ET8334P2ASBS-32</t>
  </si>
  <si>
    <t>ET8334P2AWBS-5</t>
  </si>
  <si>
    <t>ET8334P2AWBS-12</t>
  </si>
  <si>
    <t>ET8334P2AWBS-32</t>
  </si>
  <si>
    <t>ET8411P2MB</t>
  </si>
  <si>
    <t>ET8412P2MB</t>
  </si>
  <si>
    <t>ET8411P2SB</t>
  </si>
  <si>
    <t>ET8412P2SB</t>
  </si>
  <si>
    <t>ET8432P2MBS-5</t>
  </si>
  <si>
    <t>ET8432P2MBS-12</t>
  </si>
  <si>
    <t>ET8432P2MBS-32</t>
  </si>
  <si>
    <t>ET8432P2SBS-5</t>
  </si>
  <si>
    <t>ET8432P2SBS-12</t>
  </si>
  <si>
    <t>ET8432P2SBS-32</t>
  </si>
  <si>
    <t>ET8434P2MBS-5</t>
  </si>
  <si>
    <t>ET8434P2MBS-12</t>
  </si>
  <si>
    <t>ET8434P2SBS-5</t>
  </si>
  <si>
    <t>ET8434P2SBS-12</t>
  </si>
  <si>
    <t>Series ET84 Panel Option Adders</t>
  </si>
  <si>
    <r>
      <t xml:space="preserve">BS-5 - </t>
    </r>
    <r>
      <rPr>
        <sz val="11"/>
        <color theme="1"/>
        <rFont val="Calibri"/>
        <family val="2"/>
        <scheme val="minor"/>
      </rPr>
      <t>1.25-5 Amp</t>
    </r>
  </si>
  <si>
    <r>
      <t>BS-12</t>
    </r>
    <r>
      <rPr>
        <sz val="11"/>
        <color theme="1"/>
        <rFont val="Calibri"/>
        <family val="2"/>
        <scheme val="minor"/>
      </rPr>
      <t xml:space="preserve"> - 3-12 Amp</t>
    </r>
  </si>
  <si>
    <r>
      <t>BS-32</t>
    </r>
    <r>
      <rPr>
        <sz val="11"/>
        <color theme="1"/>
        <rFont val="Calibri"/>
        <family val="2"/>
        <scheme val="minor"/>
      </rPr>
      <t xml:space="preserve"> - 8-32 Amp</t>
    </r>
  </si>
  <si>
    <t>Series 85 Spartan Oil Logic Simplex Sump Pump Panels</t>
  </si>
  <si>
    <t>Series 85 Spartin Oil Logic Simplex Sump Pump Panel Pricing   *Pricing Includes Sensor</t>
  </si>
  <si>
    <t>Spartan APB Alarm Panels</t>
  </si>
  <si>
    <t>Series 80 Simplex Sump Pump Panel Pricing</t>
  </si>
  <si>
    <t xml:space="preserve">Series 80 Duplex Sump Pump Panel Pricing </t>
  </si>
  <si>
    <t>Series 80 Sump Pump Panel Option Adders</t>
  </si>
  <si>
    <t>Series 82 Spartan Plus Duplex Sump Pump Panels</t>
  </si>
  <si>
    <t>Series 83 CU-362 Duplex Sump Pump Panels</t>
  </si>
  <si>
    <t>ET8334P2FMBS-12</t>
  </si>
  <si>
    <t>Series 84 Elite Duplex Sump Pump Panel Pricing</t>
  </si>
  <si>
    <t>ET84 Part Number Matrix - Example ET8434P2MBS-DF-BI</t>
  </si>
  <si>
    <t>Series 84 Elite Duplex Sump Pump Panels</t>
  </si>
  <si>
    <t>Series 83 CU-362 Duplex Sump Pump Panel Pricing</t>
  </si>
  <si>
    <t>Series 82 Spartan Plus Duplex Sump Pump Panel Pricing</t>
  </si>
  <si>
    <t>Series 81 Spartan Intrinsically Safe Duplex Sump Pump Panel Pricing</t>
  </si>
  <si>
    <t>DF - Dead Front Door</t>
  </si>
  <si>
    <t>BI - BACnet MS/TP  Interface</t>
  </si>
  <si>
    <t>SS - Stainless Steel Enclosure</t>
  </si>
  <si>
    <t>ISF - Intrinsically Safe Sensors</t>
  </si>
  <si>
    <t>ISA - Intrinsically Safe Sensors</t>
  </si>
  <si>
    <t xml:space="preserve">GRM - Wireless Monitoring </t>
  </si>
  <si>
    <t>List Price</t>
  </si>
  <si>
    <t>Net Price</t>
  </si>
  <si>
    <t xml:space="preserve">Net Price </t>
  </si>
  <si>
    <t xml:space="preserve"> List Price</t>
  </si>
  <si>
    <t xml:space="preserve">** Pricing Includes Sensor </t>
  </si>
  <si>
    <t>ET83 Part Number Matrix - Example ET8334P2FMBS-DF-SS-ISF</t>
  </si>
  <si>
    <t>SP080DF</t>
  </si>
  <si>
    <t>SP080BI</t>
  </si>
  <si>
    <t>SP081DF</t>
  </si>
  <si>
    <t>SP081BI</t>
  </si>
  <si>
    <t>SP082DF</t>
  </si>
  <si>
    <t>SP082BI</t>
  </si>
  <si>
    <t>ET083DF</t>
  </si>
  <si>
    <t>ET083SS</t>
  </si>
  <si>
    <t>ET083ISF</t>
  </si>
  <si>
    <t>ET083ISA</t>
  </si>
  <si>
    <t>ET083BI</t>
  </si>
  <si>
    <t>ET083GRM</t>
  </si>
  <si>
    <t>ET084DF</t>
  </si>
  <si>
    <t>ET084SS</t>
  </si>
  <si>
    <t>ET084BI</t>
  </si>
  <si>
    <t>3 - 12</t>
  </si>
  <si>
    <t>3- 12</t>
  </si>
  <si>
    <t>ET8434P2MBS-32</t>
  </si>
  <si>
    <t>ET8434P2SBS-32</t>
  </si>
  <si>
    <t>Amp Range Per Pump</t>
  </si>
  <si>
    <t xml:space="preserve">Amp Range Per Pump </t>
  </si>
  <si>
    <t>1.25-5</t>
  </si>
  <si>
    <t>Select for Motor FLA Per Pump</t>
  </si>
  <si>
    <t xml:space="preserve">Select for Motor HP Per Pump </t>
  </si>
  <si>
    <t>To be used when motor FLA is not avilable</t>
  </si>
  <si>
    <t>Select for Motor FLA</t>
  </si>
  <si>
    <t xml:space="preserve">Select for Motor HP </t>
  </si>
  <si>
    <t>Series 80 Spartan Sump Pump Panels</t>
  </si>
  <si>
    <t>Series 81 Spartan Intrinsically Safe Simplex/Duplex Sump Pump Panels</t>
  </si>
  <si>
    <t>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</si>
</sst>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23232"/>
      <name val="Calibri"/>
      <family val="2"/>
      <scheme val="minor"/>
    </font>
    <font>
      <sz val="11"/>
      <color rgb="FF32323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49" fontId="3" fillId="0" borderId="0" xfId="0" applyNumberFormat="1" applyFont="1"/>
    <xf numFmtId="44" fontId="3" fillId="0" borderId="0" xfId="0" applyNumberFormat="1" applyFont="1"/>
    <xf numFmtId="4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1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 wrapText="1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A3E8F-F001-41EB-9E23-ACFDB5AD60E0}">
  <dimension ref="A1:G4"/>
  <sheetViews>
    <sheetView workbookViewId="0">
      <selection activeCell="E5" sqref="E5"/>
    </sheetView>
  </sheetViews>
  <sheetFormatPr defaultRowHeight="15" x14ac:dyDescent="0.25"/>
  <cols>
    <col min="1" max="1" width="16.85546875" customWidth="1"/>
    <col min="2" max="2" width="8" customWidth="1"/>
    <col min="3" max="3" width="10.42578125" customWidth="1"/>
    <col min="4" max="4" width="11.42578125" customWidth="1"/>
    <col min="5" max="5" width="14" customWidth="1"/>
    <col min="6" max="6" width="15.42578125" customWidth="1"/>
    <col min="7" max="7" width="6.140625" customWidth="1"/>
  </cols>
  <sheetData>
    <row r="1" spans="1:7" x14ac:dyDescent="0.25">
      <c r="A1" s="22" t="s">
        <v>244</v>
      </c>
      <c r="B1" s="22"/>
      <c r="C1" s="22"/>
      <c r="D1" s="22"/>
      <c r="E1" s="22"/>
      <c r="F1" s="22"/>
      <c r="G1" s="22"/>
    </row>
    <row r="2" spans="1:7" ht="15.75" thickBot="1" x14ac:dyDescent="0.3">
      <c r="A2" s="11" t="s">
        <v>0</v>
      </c>
      <c r="B2" s="9" t="s">
        <v>2</v>
      </c>
      <c r="C2" s="9" t="s">
        <v>3</v>
      </c>
      <c r="D2" s="9" t="s">
        <v>1</v>
      </c>
      <c r="E2" s="9" t="s">
        <v>263</v>
      </c>
      <c r="F2" s="9" t="s">
        <v>264</v>
      </c>
      <c r="G2" s="9" t="s">
        <v>298</v>
      </c>
    </row>
    <row r="3" spans="1:7" x14ac:dyDescent="0.25">
      <c r="A3" s="2" t="s">
        <v>4</v>
      </c>
      <c r="B3" s="10" t="s">
        <v>5</v>
      </c>
      <c r="C3" s="2" t="s">
        <v>6</v>
      </c>
      <c r="D3" s="10" t="s">
        <v>98</v>
      </c>
      <c r="E3" s="3">
        <v>368.61</v>
      </c>
      <c r="F3" s="4">
        <f>E3*G2</f>
        <v>235.91040000000001</v>
      </c>
      <c r="G3" s="1"/>
    </row>
    <row r="4" spans="1:7" x14ac:dyDescent="0.25">
      <c r="A4" s="2" t="s">
        <v>7</v>
      </c>
      <c r="B4" s="10" t="s">
        <v>5</v>
      </c>
      <c r="C4" s="2" t="s">
        <v>8</v>
      </c>
      <c r="D4" s="10" t="s">
        <v>98</v>
      </c>
      <c r="E4" s="3">
        <v>404.99</v>
      </c>
      <c r="F4" s="4">
        <f>E4*G2</f>
        <v>259.1936</v>
      </c>
      <c r="G4" s="1"/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A2CA9-2FF9-4673-A0EA-0E8A9B66358F}">
  <dimension ref="A1:M96"/>
  <sheetViews>
    <sheetView topLeftCell="A53" zoomScaleNormal="100" workbookViewId="0">
      <selection activeCell="F85" sqref="F85"/>
    </sheetView>
  </sheetViews>
  <sheetFormatPr defaultRowHeight="15" x14ac:dyDescent="0.25"/>
  <cols>
    <col min="1" max="1" width="16.85546875" customWidth="1"/>
    <col min="2" max="2" width="8" style="1" customWidth="1"/>
    <col min="3" max="3" width="10.42578125" customWidth="1"/>
    <col min="4" max="4" width="11.42578125" style="1" customWidth="1"/>
    <col min="5" max="5" width="14" customWidth="1"/>
    <col min="6" max="6" width="15.42578125" customWidth="1"/>
    <col min="7" max="7" width="6.140625" customWidth="1"/>
  </cols>
  <sheetData>
    <row r="1" spans="1:12" ht="18.75" x14ac:dyDescent="0.3">
      <c r="A1" s="24" t="s">
        <v>296</v>
      </c>
      <c r="B1" s="24"/>
      <c r="C1" s="24"/>
      <c r="D1" s="24"/>
      <c r="E1" s="24"/>
      <c r="F1" s="24"/>
      <c r="G1" s="24"/>
    </row>
    <row r="2" spans="1:12" ht="15.75" thickBot="1" x14ac:dyDescent="0.3">
      <c r="A2" s="23" t="s">
        <v>168</v>
      </c>
      <c r="B2" s="23"/>
      <c r="C2" s="23"/>
      <c r="D2" s="23"/>
      <c r="E2" s="23"/>
      <c r="F2" s="23"/>
      <c r="G2" s="23"/>
    </row>
    <row r="3" spans="1:12" x14ac:dyDescent="0.25">
      <c r="A3" t="s">
        <v>151</v>
      </c>
      <c r="B3"/>
      <c r="D3"/>
      <c r="E3" s="7" t="s">
        <v>106</v>
      </c>
      <c r="K3" s="5"/>
    </row>
    <row r="4" spans="1:12" x14ac:dyDescent="0.25">
      <c r="A4" t="s">
        <v>152</v>
      </c>
      <c r="B4"/>
      <c r="D4"/>
      <c r="E4" s="7" t="s">
        <v>102</v>
      </c>
      <c r="F4" t="s">
        <v>103</v>
      </c>
      <c r="K4" s="22"/>
      <c r="L4" s="22"/>
    </row>
    <row r="5" spans="1:12" x14ac:dyDescent="0.25">
      <c r="B5" t="s">
        <v>153</v>
      </c>
      <c r="D5"/>
      <c r="E5" s="7" t="s">
        <v>104</v>
      </c>
      <c r="F5" t="s">
        <v>158</v>
      </c>
      <c r="K5" s="5"/>
    </row>
    <row r="6" spans="1:12" x14ac:dyDescent="0.25">
      <c r="B6" t="s">
        <v>154</v>
      </c>
      <c r="D6"/>
      <c r="K6" s="5"/>
    </row>
    <row r="7" spans="1:12" x14ac:dyDescent="0.25">
      <c r="B7" t="s">
        <v>157</v>
      </c>
      <c r="D7"/>
      <c r="K7" s="5"/>
    </row>
    <row r="8" spans="1:12" x14ac:dyDescent="0.25">
      <c r="B8"/>
      <c r="C8" t="s">
        <v>155</v>
      </c>
      <c r="D8"/>
      <c r="K8" s="5"/>
    </row>
    <row r="9" spans="1:12" x14ac:dyDescent="0.25">
      <c r="B9"/>
      <c r="C9" t="s">
        <v>156</v>
      </c>
      <c r="D9"/>
      <c r="K9" s="5"/>
    </row>
    <row r="10" spans="1:12" x14ac:dyDescent="0.25">
      <c r="B10"/>
      <c r="D10" s="6" t="s">
        <v>291</v>
      </c>
      <c r="K10" s="5"/>
    </row>
    <row r="11" spans="1:12" x14ac:dyDescent="0.25">
      <c r="B11"/>
      <c r="D11" s="6" t="s">
        <v>118</v>
      </c>
      <c r="E11" t="s">
        <v>126</v>
      </c>
      <c r="K11" s="5"/>
    </row>
    <row r="12" spans="1:12" x14ac:dyDescent="0.25">
      <c r="A12" s="7"/>
      <c r="B12"/>
      <c r="D12" s="6" t="s">
        <v>119</v>
      </c>
      <c r="E12" t="s">
        <v>127</v>
      </c>
      <c r="K12" s="5"/>
    </row>
    <row r="13" spans="1:12" x14ac:dyDescent="0.25">
      <c r="B13"/>
      <c r="D13" s="6" t="s">
        <v>120</v>
      </c>
      <c r="E13" t="s">
        <v>128</v>
      </c>
      <c r="K13" s="5"/>
    </row>
    <row r="14" spans="1:12" x14ac:dyDescent="0.25">
      <c r="B14"/>
      <c r="D14" s="6" t="s">
        <v>121</v>
      </c>
      <c r="E14" t="s">
        <v>129</v>
      </c>
      <c r="K14" s="5"/>
    </row>
    <row r="15" spans="1:12" x14ac:dyDescent="0.25">
      <c r="A15" s="7"/>
      <c r="B15"/>
      <c r="D15" s="6" t="s">
        <v>122</v>
      </c>
      <c r="E15" t="s">
        <v>130</v>
      </c>
      <c r="K15" s="5"/>
    </row>
    <row r="16" spans="1:12" x14ac:dyDescent="0.25">
      <c r="A16" s="7"/>
      <c r="B16"/>
      <c r="D16" s="6" t="s">
        <v>123</v>
      </c>
      <c r="E16" t="s">
        <v>131</v>
      </c>
      <c r="K16" s="5"/>
    </row>
    <row r="17" spans="1:13" x14ac:dyDescent="0.25">
      <c r="A17" s="7"/>
      <c r="B17"/>
      <c r="D17" s="6" t="s">
        <v>124</v>
      </c>
      <c r="E17" t="s">
        <v>132</v>
      </c>
      <c r="K17" s="5"/>
    </row>
    <row r="18" spans="1:13" x14ac:dyDescent="0.25">
      <c r="B18"/>
      <c r="D18" s="6" t="s">
        <v>125</v>
      </c>
      <c r="E18" t="s">
        <v>133</v>
      </c>
      <c r="K18" s="5"/>
    </row>
    <row r="19" spans="1:13" x14ac:dyDescent="0.25">
      <c r="B19"/>
      <c r="D19" s="16"/>
      <c r="K19" s="5"/>
    </row>
    <row r="20" spans="1:13" x14ac:dyDescent="0.25">
      <c r="B20"/>
      <c r="D20" s="16" t="s">
        <v>292</v>
      </c>
      <c r="K20" s="5"/>
    </row>
    <row r="21" spans="1:13" x14ac:dyDescent="0.25">
      <c r="B21"/>
      <c r="D21" s="19" t="s">
        <v>293</v>
      </c>
      <c r="K21" s="5"/>
    </row>
    <row r="22" spans="1:13" x14ac:dyDescent="0.25">
      <c r="B22"/>
      <c r="D22" s="16" t="s">
        <v>93</v>
      </c>
      <c r="E22" t="s">
        <v>94</v>
      </c>
      <c r="K22" s="5"/>
    </row>
    <row r="23" spans="1:13" x14ac:dyDescent="0.25">
      <c r="B23"/>
      <c r="D23" s="16" t="s">
        <v>99</v>
      </c>
      <c r="E23" t="s">
        <v>95</v>
      </c>
      <c r="K23" s="5"/>
      <c r="M23" s="7"/>
    </row>
    <row r="24" spans="1:13" x14ac:dyDescent="0.25">
      <c r="B24"/>
      <c r="D24" s="16" t="s">
        <v>100</v>
      </c>
      <c r="E24" t="s">
        <v>96</v>
      </c>
      <c r="K24" s="5"/>
      <c r="M24" s="7"/>
    </row>
    <row r="25" spans="1:13" x14ac:dyDescent="0.25">
      <c r="B25"/>
      <c r="D25" s="16" t="s">
        <v>101</v>
      </c>
      <c r="E25" t="s">
        <v>97</v>
      </c>
      <c r="K25" s="5"/>
    </row>
    <row r="26" spans="1:13" ht="15.75" thickBot="1" x14ac:dyDescent="0.3">
      <c r="A26" s="23" t="s">
        <v>245</v>
      </c>
      <c r="B26" s="23"/>
      <c r="C26" s="23"/>
      <c r="D26" s="23"/>
      <c r="E26" s="23"/>
      <c r="F26" s="23"/>
      <c r="G26" s="23"/>
    </row>
    <row r="27" spans="1:13" ht="15" customHeight="1" thickBot="1" x14ac:dyDescent="0.3">
      <c r="A27" s="11" t="s">
        <v>0</v>
      </c>
      <c r="B27" s="9" t="s">
        <v>2</v>
      </c>
      <c r="C27" s="9" t="s">
        <v>3</v>
      </c>
      <c r="D27" s="17" t="s">
        <v>1</v>
      </c>
      <c r="E27" s="9" t="s">
        <v>263</v>
      </c>
      <c r="F27" s="9" t="s">
        <v>264</v>
      </c>
      <c r="G27" s="9" t="s">
        <v>298</v>
      </c>
    </row>
    <row r="28" spans="1:13" x14ac:dyDescent="0.25">
      <c r="A28" s="15" t="s">
        <v>9</v>
      </c>
      <c r="B28" s="10" t="s">
        <v>5</v>
      </c>
      <c r="C28" s="2" t="s">
        <v>6</v>
      </c>
      <c r="D28" s="10" t="s">
        <v>98</v>
      </c>
      <c r="E28" s="3">
        <v>1264.0625</v>
      </c>
      <c r="F28" s="4">
        <f t="shared" ref="F28:F51" si="0">E28*$G$27</f>
        <v>809</v>
      </c>
    </row>
    <row r="29" spans="1:13" x14ac:dyDescent="0.25">
      <c r="A29" s="15" t="s">
        <v>10</v>
      </c>
      <c r="B29" s="10" t="s">
        <v>5</v>
      </c>
      <c r="C29" s="2" t="s">
        <v>8</v>
      </c>
      <c r="D29" s="10" t="s">
        <v>98</v>
      </c>
      <c r="E29" s="3">
        <v>1346.875</v>
      </c>
      <c r="F29" s="4">
        <f t="shared" si="0"/>
        <v>862</v>
      </c>
    </row>
    <row r="30" spans="1:13" x14ac:dyDescent="0.25">
      <c r="A30" s="15" t="s">
        <v>11</v>
      </c>
      <c r="B30" s="10" t="s">
        <v>13</v>
      </c>
      <c r="C30" s="2" t="s">
        <v>14</v>
      </c>
      <c r="D30" s="10" t="s">
        <v>12</v>
      </c>
      <c r="E30" s="3">
        <v>1971.875</v>
      </c>
      <c r="F30" s="4">
        <f t="shared" si="0"/>
        <v>1262</v>
      </c>
    </row>
    <row r="31" spans="1:13" x14ac:dyDescent="0.25">
      <c r="A31" s="15" t="s">
        <v>15</v>
      </c>
      <c r="B31" s="10" t="s">
        <v>13</v>
      </c>
      <c r="C31" s="2" t="s">
        <v>14</v>
      </c>
      <c r="D31" s="10" t="s">
        <v>16</v>
      </c>
      <c r="E31" s="3">
        <v>1971.875</v>
      </c>
      <c r="F31" s="4">
        <f t="shared" si="0"/>
        <v>1262</v>
      </c>
    </row>
    <row r="32" spans="1:13" x14ac:dyDescent="0.25">
      <c r="A32" s="15" t="s">
        <v>17</v>
      </c>
      <c r="B32" s="10" t="s">
        <v>13</v>
      </c>
      <c r="C32" s="2" t="s">
        <v>14</v>
      </c>
      <c r="D32" s="10" t="s">
        <v>18</v>
      </c>
      <c r="E32" s="3">
        <v>1971.875</v>
      </c>
      <c r="F32" s="4">
        <f t="shared" si="0"/>
        <v>1262</v>
      </c>
    </row>
    <row r="33" spans="1:6" x14ac:dyDescent="0.25">
      <c r="A33" s="15" t="s">
        <v>19</v>
      </c>
      <c r="B33" s="10" t="s">
        <v>13</v>
      </c>
      <c r="C33" s="2" t="s">
        <v>14</v>
      </c>
      <c r="D33" s="10" t="s">
        <v>20</v>
      </c>
      <c r="E33" s="3">
        <v>1971.875</v>
      </c>
      <c r="F33" s="4">
        <f t="shared" si="0"/>
        <v>1262</v>
      </c>
    </row>
    <row r="34" spans="1:6" x14ac:dyDescent="0.25">
      <c r="A34" s="15" t="s">
        <v>21</v>
      </c>
      <c r="B34" s="10" t="s">
        <v>13</v>
      </c>
      <c r="C34" s="2" t="s">
        <v>14</v>
      </c>
      <c r="D34" s="10" t="s">
        <v>22</v>
      </c>
      <c r="E34" s="3">
        <v>1971.875</v>
      </c>
      <c r="F34" s="4">
        <f t="shared" si="0"/>
        <v>1262</v>
      </c>
    </row>
    <row r="35" spans="1:6" x14ac:dyDescent="0.25">
      <c r="A35" s="15" t="s">
        <v>23</v>
      </c>
      <c r="B35" s="10" t="s">
        <v>13</v>
      </c>
      <c r="C35" s="2" t="s">
        <v>14</v>
      </c>
      <c r="D35" s="10" t="s">
        <v>24</v>
      </c>
      <c r="E35" s="3">
        <v>1990.625</v>
      </c>
      <c r="F35" s="4">
        <f t="shared" si="0"/>
        <v>1274</v>
      </c>
    </row>
    <row r="36" spans="1:6" x14ac:dyDescent="0.25">
      <c r="A36" s="15" t="s">
        <v>25</v>
      </c>
      <c r="B36" s="10" t="s">
        <v>13</v>
      </c>
      <c r="C36" s="2" t="s">
        <v>14</v>
      </c>
      <c r="D36" s="10" t="s">
        <v>26</v>
      </c>
      <c r="E36" s="3">
        <v>2028.125</v>
      </c>
      <c r="F36" s="4">
        <f t="shared" si="0"/>
        <v>1298</v>
      </c>
    </row>
    <row r="37" spans="1:6" x14ac:dyDescent="0.25">
      <c r="A37" s="15" t="s">
        <v>27</v>
      </c>
      <c r="B37" s="10" t="s">
        <v>13</v>
      </c>
      <c r="C37" s="2" t="s">
        <v>14</v>
      </c>
      <c r="D37" s="10" t="s">
        <v>28</v>
      </c>
      <c r="E37" s="3">
        <v>2054.6875</v>
      </c>
      <c r="F37" s="4">
        <f t="shared" si="0"/>
        <v>1315</v>
      </c>
    </row>
    <row r="38" spans="1:6" x14ac:dyDescent="0.25">
      <c r="A38" s="15" t="s">
        <v>29</v>
      </c>
      <c r="B38" s="10" t="s">
        <v>13</v>
      </c>
      <c r="C38" s="2" t="s">
        <v>14</v>
      </c>
      <c r="D38" s="10" t="s">
        <v>30</v>
      </c>
      <c r="E38" s="3">
        <v>2293.75</v>
      </c>
      <c r="F38" s="4">
        <f t="shared" si="0"/>
        <v>1468</v>
      </c>
    </row>
    <row r="39" spans="1:6" x14ac:dyDescent="0.25">
      <c r="A39" s="15" t="s">
        <v>32</v>
      </c>
      <c r="B39" s="10" t="s">
        <v>13</v>
      </c>
      <c r="C39" s="2" t="s">
        <v>14</v>
      </c>
      <c r="D39" s="10" t="s">
        <v>284</v>
      </c>
      <c r="E39" s="3">
        <v>2293.75</v>
      </c>
      <c r="F39" s="4">
        <f t="shared" si="0"/>
        <v>1468</v>
      </c>
    </row>
    <row r="40" spans="1:6" x14ac:dyDescent="0.25">
      <c r="A40" s="15" t="s">
        <v>34</v>
      </c>
      <c r="B40" s="10" t="s">
        <v>13</v>
      </c>
      <c r="C40" s="2" t="s">
        <v>14</v>
      </c>
      <c r="D40" s="10" t="s">
        <v>35</v>
      </c>
      <c r="E40" s="3">
        <v>2421.875</v>
      </c>
      <c r="F40" s="4">
        <f t="shared" si="0"/>
        <v>1550</v>
      </c>
    </row>
    <row r="41" spans="1:6" x14ac:dyDescent="0.25">
      <c r="A41" s="15" t="s">
        <v>36</v>
      </c>
      <c r="B41" s="10" t="s">
        <v>13</v>
      </c>
      <c r="C41" s="2" t="s">
        <v>31</v>
      </c>
      <c r="D41" s="10" t="s">
        <v>12</v>
      </c>
      <c r="E41" s="3">
        <v>1971.875</v>
      </c>
      <c r="F41" s="4">
        <f t="shared" si="0"/>
        <v>1262</v>
      </c>
    </row>
    <row r="42" spans="1:6" x14ac:dyDescent="0.25">
      <c r="A42" s="15" t="s">
        <v>37</v>
      </c>
      <c r="B42" s="10" t="s">
        <v>13</v>
      </c>
      <c r="C42" s="2" t="s">
        <v>31</v>
      </c>
      <c r="D42" s="10" t="s">
        <v>16</v>
      </c>
      <c r="E42" s="3">
        <v>1971.875</v>
      </c>
      <c r="F42" s="4">
        <f t="shared" si="0"/>
        <v>1262</v>
      </c>
    </row>
    <row r="43" spans="1:6" x14ac:dyDescent="0.25">
      <c r="A43" s="15" t="s">
        <v>38</v>
      </c>
      <c r="B43" s="10" t="s">
        <v>13</v>
      </c>
      <c r="C43" s="2" t="s">
        <v>31</v>
      </c>
      <c r="D43" s="10" t="s">
        <v>18</v>
      </c>
      <c r="E43" s="3">
        <v>1971.875</v>
      </c>
      <c r="F43" s="4">
        <f t="shared" si="0"/>
        <v>1262</v>
      </c>
    </row>
    <row r="44" spans="1:6" x14ac:dyDescent="0.25">
      <c r="A44" s="15" t="s">
        <v>39</v>
      </c>
      <c r="B44" s="10" t="s">
        <v>13</v>
      </c>
      <c r="C44" s="2" t="s">
        <v>31</v>
      </c>
      <c r="D44" s="10" t="s">
        <v>20</v>
      </c>
      <c r="E44" s="3">
        <v>1971.875</v>
      </c>
      <c r="F44" s="4">
        <f t="shared" si="0"/>
        <v>1262</v>
      </c>
    </row>
    <row r="45" spans="1:6" x14ac:dyDescent="0.25">
      <c r="A45" s="15" t="s">
        <v>40</v>
      </c>
      <c r="B45" s="10" t="s">
        <v>13</v>
      </c>
      <c r="C45" s="2" t="s">
        <v>31</v>
      </c>
      <c r="D45" s="10" t="s">
        <v>22</v>
      </c>
      <c r="E45" s="3">
        <v>1971.875</v>
      </c>
      <c r="F45" s="4">
        <f t="shared" si="0"/>
        <v>1262</v>
      </c>
    </row>
    <row r="46" spans="1:6" x14ac:dyDescent="0.25">
      <c r="A46" s="15" t="s">
        <v>41</v>
      </c>
      <c r="B46" s="10" t="s">
        <v>13</v>
      </c>
      <c r="C46" s="2" t="s">
        <v>31</v>
      </c>
      <c r="D46" s="10" t="s">
        <v>24</v>
      </c>
      <c r="E46" s="3">
        <v>1990.625</v>
      </c>
      <c r="F46" s="4">
        <f t="shared" si="0"/>
        <v>1274</v>
      </c>
    </row>
    <row r="47" spans="1:6" x14ac:dyDescent="0.25">
      <c r="A47" s="15" t="s">
        <v>42</v>
      </c>
      <c r="B47" s="10" t="s">
        <v>13</v>
      </c>
      <c r="C47" s="2" t="s">
        <v>31</v>
      </c>
      <c r="D47" s="10" t="s">
        <v>26</v>
      </c>
      <c r="E47" s="3">
        <v>2028.125</v>
      </c>
      <c r="F47" s="4">
        <f t="shared" si="0"/>
        <v>1298</v>
      </c>
    </row>
    <row r="48" spans="1:6" x14ac:dyDescent="0.25">
      <c r="A48" s="15" t="s">
        <v>43</v>
      </c>
      <c r="B48" s="10" t="s">
        <v>13</v>
      </c>
      <c r="C48" s="2" t="s">
        <v>31</v>
      </c>
      <c r="D48" s="10" t="s">
        <v>28</v>
      </c>
      <c r="E48" s="3">
        <v>2054.6875</v>
      </c>
      <c r="F48" s="4">
        <f t="shared" si="0"/>
        <v>1315</v>
      </c>
    </row>
    <row r="49" spans="1:7" x14ac:dyDescent="0.25">
      <c r="A49" s="15" t="s">
        <v>44</v>
      </c>
      <c r="B49" s="10" t="s">
        <v>13</v>
      </c>
      <c r="C49" s="2" t="s">
        <v>31</v>
      </c>
      <c r="D49" s="10" t="s">
        <v>30</v>
      </c>
      <c r="E49" s="3">
        <v>2293.75</v>
      </c>
      <c r="F49" s="4">
        <f t="shared" si="0"/>
        <v>1468</v>
      </c>
    </row>
    <row r="50" spans="1:7" x14ac:dyDescent="0.25">
      <c r="A50" s="15" t="s">
        <v>45</v>
      </c>
      <c r="B50" s="10" t="s">
        <v>13</v>
      </c>
      <c r="C50" s="2" t="s">
        <v>31</v>
      </c>
      <c r="D50" s="10" t="s">
        <v>284</v>
      </c>
      <c r="E50" s="3">
        <v>2293.75</v>
      </c>
      <c r="F50" s="4">
        <f t="shared" si="0"/>
        <v>1468</v>
      </c>
    </row>
    <row r="51" spans="1:7" x14ac:dyDescent="0.25">
      <c r="A51" s="15" t="s">
        <v>46</v>
      </c>
      <c r="B51" s="10" t="s">
        <v>13</v>
      </c>
      <c r="C51" s="2" t="s">
        <v>31</v>
      </c>
      <c r="D51" s="10" t="s">
        <v>35</v>
      </c>
      <c r="E51" s="3">
        <v>2421.875</v>
      </c>
      <c r="F51" s="4">
        <f t="shared" si="0"/>
        <v>1550</v>
      </c>
    </row>
    <row r="52" spans="1:7" x14ac:dyDescent="0.25">
      <c r="A52" s="2"/>
      <c r="B52" s="10"/>
      <c r="C52" s="2"/>
      <c r="D52" s="10"/>
      <c r="E52" s="3"/>
      <c r="F52" s="4"/>
    </row>
    <row r="53" spans="1:7" ht="30.75" customHeight="1" thickBot="1" x14ac:dyDescent="0.3">
      <c r="A53" s="18" t="s">
        <v>0</v>
      </c>
      <c r="B53" s="9" t="s">
        <v>2</v>
      </c>
      <c r="C53" s="9" t="s">
        <v>3</v>
      </c>
      <c r="D53" s="17" t="s">
        <v>288</v>
      </c>
      <c r="E53" s="9" t="s">
        <v>263</v>
      </c>
      <c r="F53" s="9" t="s">
        <v>264</v>
      </c>
      <c r="G53" s="9" t="s">
        <v>298</v>
      </c>
    </row>
    <row r="54" spans="1:7" x14ac:dyDescent="0.25">
      <c r="A54" s="22" t="s">
        <v>246</v>
      </c>
      <c r="B54" s="22"/>
      <c r="C54" s="22"/>
      <c r="D54" s="22"/>
      <c r="E54" s="22"/>
      <c r="F54" s="22"/>
      <c r="G54" s="22"/>
    </row>
    <row r="55" spans="1:7" x14ac:dyDescent="0.25">
      <c r="A55" s="15" t="s">
        <v>69</v>
      </c>
      <c r="B55" s="10" t="s">
        <v>5</v>
      </c>
      <c r="C55" s="2" t="s">
        <v>6</v>
      </c>
      <c r="D55" s="10" t="s">
        <v>98</v>
      </c>
      <c r="E55" s="3">
        <v>1520.3477840840478</v>
      </c>
      <c r="F55" s="4">
        <f t="shared" ref="F55:F78" si="1">E55*$G$27</f>
        <v>973.02258181379057</v>
      </c>
    </row>
    <row r="56" spans="1:7" x14ac:dyDescent="0.25">
      <c r="A56" s="15" t="s">
        <v>70</v>
      </c>
      <c r="B56" s="10" t="s">
        <v>5</v>
      </c>
      <c r="C56" s="2" t="s">
        <v>8</v>
      </c>
      <c r="D56" s="10" t="s">
        <v>98</v>
      </c>
      <c r="E56" s="3">
        <v>1615.6684027777778</v>
      </c>
      <c r="F56" s="4">
        <f t="shared" si="1"/>
        <v>1034.0277777777778</v>
      </c>
    </row>
    <row r="57" spans="1:7" x14ac:dyDescent="0.25">
      <c r="A57" s="15" t="s">
        <v>71</v>
      </c>
      <c r="B57" s="10" t="s">
        <v>13</v>
      </c>
      <c r="C57" s="2" t="s">
        <v>14</v>
      </c>
      <c r="D57" s="10" t="s">
        <v>12</v>
      </c>
      <c r="E57" s="3">
        <v>2329.2513571518748</v>
      </c>
      <c r="F57" s="4">
        <f t="shared" si="1"/>
        <v>1490.7208685772</v>
      </c>
    </row>
    <row r="58" spans="1:7" x14ac:dyDescent="0.25">
      <c r="A58" s="15" t="s">
        <v>72</v>
      </c>
      <c r="B58" s="10" t="s">
        <v>13</v>
      </c>
      <c r="C58" s="2" t="s">
        <v>14</v>
      </c>
      <c r="D58" s="10" t="s">
        <v>16</v>
      </c>
      <c r="E58" s="3">
        <v>2329.2513571518748</v>
      </c>
      <c r="F58" s="4">
        <f t="shared" si="1"/>
        <v>1490.7208685772</v>
      </c>
    </row>
    <row r="59" spans="1:7" x14ac:dyDescent="0.25">
      <c r="A59" s="15" t="s">
        <v>73</v>
      </c>
      <c r="B59" s="10" t="s">
        <v>13</v>
      </c>
      <c r="C59" s="2" t="s">
        <v>14</v>
      </c>
      <c r="D59" s="10" t="s">
        <v>18</v>
      </c>
      <c r="E59" s="3">
        <v>2329.2513571518748</v>
      </c>
      <c r="F59" s="4">
        <f t="shared" si="1"/>
        <v>1490.7208685772</v>
      </c>
    </row>
    <row r="60" spans="1:7" x14ac:dyDescent="0.25">
      <c r="A60" s="15" t="s">
        <v>74</v>
      </c>
      <c r="B60" s="10" t="s">
        <v>13</v>
      </c>
      <c r="C60" s="2" t="s">
        <v>14</v>
      </c>
      <c r="D60" s="10" t="s">
        <v>20</v>
      </c>
      <c r="E60" s="3">
        <v>2382.4896694214876</v>
      </c>
      <c r="F60" s="4">
        <f t="shared" si="1"/>
        <v>1524.7933884297522</v>
      </c>
    </row>
    <row r="61" spans="1:7" x14ac:dyDescent="0.25">
      <c r="A61" s="15" t="s">
        <v>75</v>
      </c>
      <c r="B61" s="10" t="s">
        <v>13</v>
      </c>
      <c r="C61" s="2" t="s">
        <v>14</v>
      </c>
      <c r="D61" s="10" t="s">
        <v>22</v>
      </c>
      <c r="E61" s="3">
        <v>2382.4896694214876</v>
      </c>
      <c r="F61" s="4">
        <f t="shared" si="1"/>
        <v>1524.7933884297522</v>
      </c>
    </row>
    <row r="62" spans="1:7" x14ac:dyDescent="0.25">
      <c r="A62" s="15" t="s">
        <v>76</v>
      </c>
      <c r="B62" s="10" t="s">
        <v>13</v>
      </c>
      <c r="C62" s="2" t="s">
        <v>14</v>
      </c>
      <c r="D62" s="10" t="s">
        <v>24</v>
      </c>
      <c r="E62" s="3">
        <v>2408.3161157024797</v>
      </c>
      <c r="F62" s="4">
        <f t="shared" si="1"/>
        <v>1541.322314049587</v>
      </c>
    </row>
    <row r="63" spans="1:7" x14ac:dyDescent="0.25">
      <c r="A63" s="15" t="s">
        <v>77</v>
      </c>
      <c r="B63" s="10" t="s">
        <v>13</v>
      </c>
      <c r="C63" s="2" t="s">
        <v>14</v>
      </c>
      <c r="D63" s="10" t="s">
        <v>26</v>
      </c>
      <c r="E63" s="3">
        <v>2469.0082644628096</v>
      </c>
      <c r="F63" s="4">
        <f t="shared" si="1"/>
        <v>1580.1652892561981</v>
      </c>
    </row>
    <row r="64" spans="1:7" x14ac:dyDescent="0.25">
      <c r="A64" s="15" t="s">
        <v>78</v>
      </c>
      <c r="B64" s="10" t="s">
        <v>13</v>
      </c>
      <c r="C64" s="2" t="s">
        <v>14</v>
      </c>
      <c r="D64" s="10" t="s">
        <v>28</v>
      </c>
      <c r="E64" s="3">
        <v>2518.0785123966944</v>
      </c>
      <c r="F64" s="4">
        <f t="shared" si="1"/>
        <v>1611.5702479338845</v>
      </c>
    </row>
    <row r="65" spans="1:7" x14ac:dyDescent="0.25">
      <c r="A65" s="15" t="s">
        <v>79</v>
      </c>
      <c r="B65" s="10" t="s">
        <v>13</v>
      </c>
      <c r="C65" s="2" t="s">
        <v>14</v>
      </c>
      <c r="D65" s="10" t="s">
        <v>30</v>
      </c>
      <c r="E65" s="3">
        <v>2883.5227272727275</v>
      </c>
      <c r="F65" s="4">
        <f t="shared" si="1"/>
        <v>1845.4545454545457</v>
      </c>
    </row>
    <row r="66" spans="1:7" x14ac:dyDescent="0.25">
      <c r="A66" s="15" t="s">
        <v>80</v>
      </c>
      <c r="B66" s="10" t="s">
        <v>13</v>
      </c>
      <c r="C66" s="2" t="s">
        <v>14</v>
      </c>
      <c r="D66" s="10" t="s">
        <v>284</v>
      </c>
      <c r="E66" s="3">
        <v>2883.5227272727275</v>
      </c>
      <c r="F66" s="4">
        <f t="shared" si="1"/>
        <v>1845.4545454545457</v>
      </c>
    </row>
    <row r="67" spans="1:7" x14ac:dyDescent="0.25">
      <c r="A67" s="15" t="s">
        <v>81</v>
      </c>
      <c r="B67" s="10" t="s">
        <v>13</v>
      </c>
      <c r="C67" s="2" t="s">
        <v>14</v>
      </c>
      <c r="D67" s="10" t="s">
        <v>35</v>
      </c>
      <c r="E67" s="3">
        <v>3118.5433884297522</v>
      </c>
      <c r="F67" s="4">
        <f t="shared" si="1"/>
        <v>1995.8677685950415</v>
      </c>
    </row>
    <row r="68" spans="1:7" x14ac:dyDescent="0.25">
      <c r="A68" s="15" t="s">
        <v>82</v>
      </c>
      <c r="B68" s="10" t="s">
        <v>13</v>
      </c>
      <c r="C68" s="2" t="s">
        <v>31</v>
      </c>
      <c r="D68" s="10" t="s">
        <v>12</v>
      </c>
      <c r="E68" s="3">
        <v>2329.2513571518748</v>
      </c>
      <c r="F68" s="4">
        <f t="shared" si="1"/>
        <v>1490.7208685772</v>
      </c>
    </row>
    <row r="69" spans="1:7" x14ac:dyDescent="0.25">
      <c r="A69" s="15" t="s">
        <v>83</v>
      </c>
      <c r="B69" s="10" t="s">
        <v>13</v>
      </c>
      <c r="C69" s="2" t="s">
        <v>31</v>
      </c>
      <c r="D69" s="10" t="s">
        <v>16</v>
      </c>
      <c r="E69" s="3">
        <v>2329.2513571518748</v>
      </c>
      <c r="F69" s="4">
        <f t="shared" si="1"/>
        <v>1490.7208685772</v>
      </c>
    </row>
    <row r="70" spans="1:7" x14ac:dyDescent="0.25">
      <c r="A70" s="15" t="s">
        <v>84</v>
      </c>
      <c r="B70" s="10" t="s">
        <v>13</v>
      </c>
      <c r="C70" s="2" t="s">
        <v>31</v>
      </c>
      <c r="D70" s="10" t="s">
        <v>18</v>
      </c>
      <c r="E70" s="3">
        <v>2329.2513571518748</v>
      </c>
      <c r="F70" s="4">
        <f t="shared" si="1"/>
        <v>1490.7208685772</v>
      </c>
    </row>
    <row r="71" spans="1:7" x14ac:dyDescent="0.25">
      <c r="A71" s="15" t="s">
        <v>85</v>
      </c>
      <c r="B71" s="10" t="s">
        <v>13</v>
      </c>
      <c r="C71" s="2" t="s">
        <v>31</v>
      </c>
      <c r="D71" s="10" t="s">
        <v>20</v>
      </c>
      <c r="E71" s="3">
        <v>2382.4896694214876</v>
      </c>
      <c r="F71" s="4">
        <f t="shared" si="1"/>
        <v>1524.7933884297522</v>
      </c>
    </row>
    <row r="72" spans="1:7" x14ac:dyDescent="0.25">
      <c r="A72" s="15" t="s">
        <v>86</v>
      </c>
      <c r="B72" s="10" t="s">
        <v>13</v>
      </c>
      <c r="C72" s="2" t="s">
        <v>31</v>
      </c>
      <c r="D72" s="10" t="s">
        <v>22</v>
      </c>
      <c r="E72" s="3">
        <v>2382.4896694214876</v>
      </c>
      <c r="F72" s="4">
        <f t="shared" si="1"/>
        <v>1524.7933884297522</v>
      </c>
    </row>
    <row r="73" spans="1:7" x14ac:dyDescent="0.25">
      <c r="A73" s="15" t="s">
        <v>87</v>
      </c>
      <c r="B73" s="10" t="s">
        <v>13</v>
      </c>
      <c r="C73" s="2" t="s">
        <v>31</v>
      </c>
      <c r="D73" s="10" t="s">
        <v>24</v>
      </c>
      <c r="E73" s="3">
        <v>2408.3161157024797</v>
      </c>
      <c r="F73" s="4">
        <f t="shared" si="1"/>
        <v>1541.322314049587</v>
      </c>
    </row>
    <row r="74" spans="1:7" x14ac:dyDescent="0.25">
      <c r="A74" s="15" t="s">
        <v>88</v>
      </c>
      <c r="B74" s="10" t="s">
        <v>13</v>
      </c>
      <c r="C74" s="2" t="s">
        <v>31</v>
      </c>
      <c r="D74" s="10" t="s">
        <v>26</v>
      </c>
      <c r="E74" s="3">
        <v>2469.0082644628096</v>
      </c>
      <c r="F74" s="4">
        <f t="shared" si="1"/>
        <v>1580.1652892561981</v>
      </c>
    </row>
    <row r="75" spans="1:7" x14ac:dyDescent="0.25">
      <c r="A75" s="15" t="s">
        <v>89</v>
      </c>
      <c r="B75" s="10" t="s">
        <v>13</v>
      </c>
      <c r="C75" s="2" t="s">
        <v>31</v>
      </c>
      <c r="D75" s="10" t="s">
        <v>28</v>
      </c>
      <c r="E75" s="3">
        <v>2518.0785123966944</v>
      </c>
      <c r="F75" s="4">
        <f t="shared" si="1"/>
        <v>1611.5702479338845</v>
      </c>
    </row>
    <row r="76" spans="1:7" x14ac:dyDescent="0.25">
      <c r="A76" s="15" t="s">
        <v>90</v>
      </c>
      <c r="B76" s="10" t="s">
        <v>13</v>
      </c>
      <c r="C76" s="2" t="s">
        <v>31</v>
      </c>
      <c r="D76" s="10" t="s">
        <v>30</v>
      </c>
      <c r="E76" s="3">
        <v>2883.5227272727275</v>
      </c>
      <c r="F76" s="4">
        <f t="shared" si="1"/>
        <v>1845.4545454545457</v>
      </c>
    </row>
    <row r="77" spans="1:7" x14ac:dyDescent="0.25">
      <c r="A77" s="15" t="s">
        <v>91</v>
      </c>
      <c r="B77" s="10" t="s">
        <v>13</v>
      </c>
      <c r="C77" s="2" t="s">
        <v>31</v>
      </c>
      <c r="D77" s="10" t="s">
        <v>284</v>
      </c>
      <c r="E77" s="3">
        <v>2883.5227272727275</v>
      </c>
      <c r="F77" s="4">
        <f t="shared" si="1"/>
        <v>1845.4545454545457</v>
      </c>
    </row>
    <row r="78" spans="1:7" x14ac:dyDescent="0.25">
      <c r="A78" s="15" t="s">
        <v>92</v>
      </c>
      <c r="B78" s="10" t="s">
        <v>13</v>
      </c>
      <c r="C78" s="2" t="s">
        <v>31</v>
      </c>
      <c r="D78" s="10" t="s">
        <v>35</v>
      </c>
      <c r="E78" s="3">
        <v>3118.5433884297522</v>
      </c>
      <c r="F78" s="4">
        <f t="shared" si="1"/>
        <v>1995.8677685950415</v>
      </c>
    </row>
    <row r="79" spans="1:7" x14ac:dyDescent="0.25">
      <c r="A79" s="2"/>
      <c r="B79" s="10"/>
      <c r="C79" s="2"/>
      <c r="D79" s="10"/>
      <c r="E79" s="3"/>
      <c r="F79" s="4"/>
    </row>
    <row r="80" spans="1:7" x14ac:dyDescent="0.25">
      <c r="A80" s="22" t="s">
        <v>247</v>
      </c>
      <c r="B80" s="22"/>
      <c r="C80" s="22"/>
      <c r="D80" s="22"/>
      <c r="E80" s="22"/>
      <c r="F80" s="22"/>
      <c r="G80" s="22"/>
    </row>
    <row r="81" spans="1:7" ht="15.75" thickBot="1" x14ac:dyDescent="0.3">
      <c r="A81" s="11" t="s">
        <v>0</v>
      </c>
      <c r="B81" s="27" t="s">
        <v>107</v>
      </c>
      <c r="C81" s="27"/>
      <c r="D81" s="27"/>
      <c r="E81" s="9" t="s">
        <v>263</v>
      </c>
      <c r="F81" s="9" t="s">
        <v>265</v>
      </c>
      <c r="G81" s="9" t="s">
        <v>298</v>
      </c>
    </row>
    <row r="82" spans="1:7" x14ac:dyDescent="0.25">
      <c r="A82" s="15" t="s">
        <v>269</v>
      </c>
      <c r="B82" s="28" t="s">
        <v>257</v>
      </c>
      <c r="C82" s="28"/>
      <c r="D82" s="28"/>
      <c r="E82" s="3">
        <v>211</v>
      </c>
      <c r="F82" s="4">
        <f>E82*$G$27</f>
        <v>135.04</v>
      </c>
    </row>
    <row r="83" spans="1:7" x14ac:dyDescent="0.25">
      <c r="A83" s="15" t="s">
        <v>270</v>
      </c>
      <c r="B83" s="25" t="s">
        <v>258</v>
      </c>
      <c r="C83" s="25"/>
      <c r="D83" s="25"/>
      <c r="E83" s="3">
        <v>746</v>
      </c>
      <c r="F83" s="4">
        <f>E83*$G$27</f>
        <v>477.44</v>
      </c>
    </row>
    <row r="84" spans="1:7" x14ac:dyDescent="0.25">
      <c r="A84" s="2"/>
      <c r="B84" s="12"/>
      <c r="C84" s="12"/>
      <c r="D84" s="12"/>
      <c r="E84" s="3"/>
      <c r="F84" s="4"/>
    </row>
    <row r="85" spans="1:7" x14ac:dyDescent="0.25">
      <c r="A85" s="2"/>
      <c r="B85" s="10"/>
      <c r="C85" s="2"/>
      <c r="D85" s="10"/>
      <c r="E85" s="3"/>
      <c r="F85" s="4"/>
    </row>
    <row r="86" spans="1:7" x14ac:dyDescent="0.25">
      <c r="A86" s="2"/>
      <c r="B86" s="10"/>
      <c r="C86" s="2"/>
      <c r="D86" s="10"/>
      <c r="E86" s="3"/>
      <c r="F86" s="4"/>
    </row>
    <row r="88" spans="1:7" x14ac:dyDescent="0.25">
      <c r="A88" s="22"/>
      <c r="B88" s="22"/>
      <c r="C88" s="22"/>
      <c r="D88" s="22"/>
      <c r="E88" s="22"/>
      <c r="F88" s="22"/>
      <c r="G88" s="22"/>
    </row>
    <row r="89" spans="1:7" x14ac:dyDescent="0.25">
      <c r="A89" s="13"/>
      <c r="B89" s="14"/>
      <c r="C89" s="14"/>
      <c r="D89" s="14"/>
      <c r="E89" s="14"/>
      <c r="F89" s="14"/>
      <c r="G89" s="14"/>
    </row>
    <row r="90" spans="1:7" x14ac:dyDescent="0.25">
      <c r="A90" s="2"/>
      <c r="B90" s="10"/>
      <c r="C90" s="2"/>
      <c r="D90" s="10"/>
      <c r="E90" s="3"/>
      <c r="F90" s="4"/>
      <c r="G90" s="1"/>
    </row>
    <row r="91" spans="1:7" x14ac:dyDescent="0.25">
      <c r="A91" s="2"/>
      <c r="B91" s="10"/>
      <c r="C91" s="2"/>
      <c r="D91" s="10"/>
      <c r="E91" s="3"/>
      <c r="F91" s="4"/>
      <c r="G91" s="1"/>
    </row>
    <row r="93" spans="1:7" x14ac:dyDescent="0.25">
      <c r="A93" s="22"/>
      <c r="B93" s="22"/>
      <c r="C93" s="22"/>
      <c r="D93" s="22"/>
      <c r="E93" s="22"/>
      <c r="F93" s="22"/>
      <c r="G93" s="22"/>
    </row>
    <row r="94" spans="1:7" x14ac:dyDescent="0.25">
      <c r="A94" s="13"/>
      <c r="B94" s="26"/>
      <c r="C94" s="26"/>
      <c r="D94" s="26"/>
      <c r="E94" s="14"/>
      <c r="F94" s="14"/>
      <c r="G94" s="14"/>
    </row>
    <row r="95" spans="1:7" x14ac:dyDescent="0.25">
      <c r="A95" s="2"/>
      <c r="B95" s="25"/>
      <c r="C95" s="25"/>
      <c r="D95" s="25"/>
      <c r="E95" s="3"/>
      <c r="F95" s="4"/>
    </row>
    <row r="96" spans="1:7" x14ac:dyDescent="0.25">
      <c r="A96" s="2"/>
      <c r="B96" s="25"/>
      <c r="C96" s="25"/>
      <c r="D96" s="25"/>
      <c r="E96" s="3"/>
      <c r="F96" s="4"/>
    </row>
  </sheetData>
  <mergeCells count="14">
    <mergeCell ref="K4:L4"/>
    <mergeCell ref="A26:G26"/>
    <mergeCell ref="A2:G2"/>
    <mergeCell ref="A1:G1"/>
    <mergeCell ref="B96:D96"/>
    <mergeCell ref="A93:G93"/>
    <mergeCell ref="B94:D94"/>
    <mergeCell ref="B95:D95"/>
    <mergeCell ref="A88:G88"/>
    <mergeCell ref="B81:D81"/>
    <mergeCell ref="B82:D82"/>
    <mergeCell ref="B83:D83"/>
    <mergeCell ref="A80:G80"/>
    <mergeCell ref="A54:G54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64BA1-1632-4BAC-BA76-F3784D4FCE4A}">
  <dimension ref="A1:O38"/>
  <sheetViews>
    <sheetView topLeftCell="A10" zoomScaleNormal="100" workbookViewId="0">
      <selection activeCell="E42" sqref="E42"/>
    </sheetView>
  </sheetViews>
  <sheetFormatPr defaultRowHeight="15" x14ac:dyDescent="0.25"/>
  <cols>
    <col min="1" max="1" width="16.85546875" customWidth="1"/>
    <col min="2" max="2" width="8" customWidth="1"/>
    <col min="3" max="3" width="10.42578125" customWidth="1"/>
    <col min="4" max="4" width="11.42578125" customWidth="1"/>
    <col min="5" max="5" width="14" customWidth="1"/>
    <col min="6" max="6" width="15.42578125" customWidth="1"/>
    <col min="7" max="7" width="6.140625" customWidth="1"/>
    <col min="10" max="10" width="13.7109375" customWidth="1"/>
    <col min="11" max="11" width="10.5703125" bestFit="1" customWidth="1"/>
    <col min="12" max="12" width="12.140625" customWidth="1"/>
    <col min="13" max="15" width="10.5703125" bestFit="1" customWidth="1"/>
  </cols>
  <sheetData>
    <row r="1" spans="1:11" ht="18.75" x14ac:dyDescent="0.3">
      <c r="A1" s="24" t="s">
        <v>297</v>
      </c>
      <c r="B1" s="24"/>
      <c r="C1" s="24"/>
      <c r="D1" s="24"/>
      <c r="E1" s="24"/>
      <c r="F1" s="24"/>
      <c r="G1" s="24"/>
    </row>
    <row r="2" spans="1:11" ht="15.75" thickBot="1" x14ac:dyDescent="0.3">
      <c r="A2" s="23" t="s">
        <v>167</v>
      </c>
      <c r="B2" s="23"/>
      <c r="C2" s="23"/>
      <c r="D2" s="23"/>
      <c r="E2" s="23"/>
      <c r="F2" s="23"/>
      <c r="G2" s="23"/>
    </row>
    <row r="3" spans="1:11" x14ac:dyDescent="0.25">
      <c r="A3" t="s">
        <v>151</v>
      </c>
      <c r="E3" s="7" t="s">
        <v>106</v>
      </c>
    </row>
    <row r="4" spans="1:11" x14ac:dyDescent="0.25">
      <c r="A4" t="s">
        <v>152</v>
      </c>
      <c r="E4" s="7" t="s">
        <v>102</v>
      </c>
      <c r="F4" t="s">
        <v>103</v>
      </c>
    </row>
    <row r="5" spans="1:11" x14ac:dyDescent="0.25">
      <c r="B5" t="s">
        <v>153</v>
      </c>
      <c r="E5" s="7" t="s">
        <v>104</v>
      </c>
      <c r="F5" t="s">
        <v>158</v>
      </c>
      <c r="I5" s="7"/>
    </row>
    <row r="6" spans="1:11" x14ac:dyDescent="0.25">
      <c r="B6" t="s">
        <v>154</v>
      </c>
      <c r="E6" s="7"/>
      <c r="I6" s="7"/>
    </row>
    <row r="7" spans="1:11" x14ac:dyDescent="0.25">
      <c r="B7" t="s">
        <v>157</v>
      </c>
      <c r="E7" s="7"/>
      <c r="I7" s="7"/>
    </row>
    <row r="8" spans="1:11" x14ac:dyDescent="0.25">
      <c r="C8" t="s">
        <v>155</v>
      </c>
      <c r="K8" s="7"/>
    </row>
    <row r="9" spans="1:11" x14ac:dyDescent="0.25">
      <c r="C9" t="s">
        <v>156</v>
      </c>
      <c r="K9" s="7"/>
    </row>
    <row r="10" spans="1:11" x14ac:dyDescent="0.25">
      <c r="D10" s="16" t="s">
        <v>292</v>
      </c>
      <c r="K10" s="5"/>
    </row>
    <row r="11" spans="1:11" x14ac:dyDescent="0.25">
      <c r="D11" s="6" t="s">
        <v>93</v>
      </c>
      <c r="E11" t="s">
        <v>94</v>
      </c>
      <c r="K11" s="7"/>
    </row>
    <row r="12" spans="1:11" x14ac:dyDescent="0.25">
      <c r="A12" s="7"/>
      <c r="D12" s="6" t="s">
        <v>99</v>
      </c>
      <c r="E12" t="s">
        <v>95</v>
      </c>
    </row>
    <row r="13" spans="1:11" x14ac:dyDescent="0.25">
      <c r="A13" s="7"/>
      <c r="D13" s="6" t="s">
        <v>100</v>
      </c>
      <c r="E13" t="s">
        <v>96</v>
      </c>
    </row>
    <row r="14" spans="1:11" x14ac:dyDescent="0.25">
      <c r="A14" s="7"/>
      <c r="D14" s="6" t="s">
        <v>101</v>
      </c>
      <c r="E14" t="s">
        <v>97</v>
      </c>
    </row>
    <row r="15" spans="1:11" x14ac:dyDescent="0.25">
      <c r="A15" s="7"/>
      <c r="D15" s="6"/>
    </row>
    <row r="16" spans="1:11" x14ac:dyDescent="0.25">
      <c r="A16" s="22" t="s">
        <v>256</v>
      </c>
      <c r="B16" s="22"/>
      <c r="C16" s="22"/>
      <c r="D16" s="22"/>
      <c r="E16" s="22"/>
      <c r="F16" s="22"/>
      <c r="G16" s="6"/>
    </row>
    <row r="17" spans="1:15" ht="30.75" customHeight="1" thickBot="1" x14ac:dyDescent="0.3">
      <c r="A17" s="11" t="s">
        <v>0</v>
      </c>
      <c r="B17" s="9" t="s">
        <v>2</v>
      </c>
      <c r="C17" s="9" t="s">
        <v>3</v>
      </c>
      <c r="D17" s="17" t="s">
        <v>288</v>
      </c>
      <c r="E17" s="9" t="s">
        <v>263</v>
      </c>
      <c r="F17" s="9" t="s">
        <v>264</v>
      </c>
      <c r="G17" s="9" t="s">
        <v>298</v>
      </c>
    </row>
    <row r="18" spans="1:15" x14ac:dyDescent="0.25">
      <c r="A18" s="15" t="s">
        <v>159</v>
      </c>
      <c r="B18" s="10" t="s">
        <v>5</v>
      </c>
      <c r="C18" s="2" t="s">
        <v>6</v>
      </c>
      <c r="D18" s="10" t="s">
        <v>98</v>
      </c>
      <c r="E18" s="3">
        <v>2033</v>
      </c>
      <c r="F18" s="4">
        <f t="shared" ref="F18:F33" si="0">E18*$G$17</f>
        <v>1301.1200000000001</v>
      </c>
      <c r="N18" s="3"/>
    </row>
    <row r="19" spans="1:15" x14ac:dyDescent="0.25">
      <c r="A19" s="15" t="s">
        <v>160</v>
      </c>
      <c r="B19" s="10" t="s">
        <v>5</v>
      </c>
      <c r="C19" s="2" t="s">
        <v>8</v>
      </c>
      <c r="D19" s="10" t="s">
        <v>98</v>
      </c>
      <c r="E19" s="3">
        <v>2166</v>
      </c>
      <c r="F19" s="4">
        <f t="shared" si="0"/>
        <v>1386.24</v>
      </c>
      <c r="N19" s="3"/>
      <c r="O19" s="4"/>
    </row>
    <row r="20" spans="1:15" x14ac:dyDescent="0.25">
      <c r="A20" s="15" t="s">
        <v>161</v>
      </c>
      <c r="B20" s="10" t="s">
        <v>13</v>
      </c>
      <c r="C20" s="2" t="s">
        <v>14</v>
      </c>
      <c r="D20" s="10" t="s">
        <v>30</v>
      </c>
      <c r="E20" s="3">
        <v>3284.4290657439451</v>
      </c>
      <c r="F20" s="4">
        <f t="shared" si="0"/>
        <v>2102.0346020761249</v>
      </c>
      <c r="J20" s="3"/>
      <c r="K20" s="4"/>
      <c r="N20" s="3"/>
      <c r="O20" s="4"/>
    </row>
    <row r="21" spans="1:15" x14ac:dyDescent="0.25">
      <c r="A21" s="15" t="s">
        <v>162</v>
      </c>
      <c r="B21" s="10" t="s">
        <v>13</v>
      </c>
      <c r="C21" s="2" t="s">
        <v>14</v>
      </c>
      <c r="D21" s="10" t="s">
        <v>284</v>
      </c>
      <c r="E21" s="3">
        <v>3284.4290657439451</v>
      </c>
      <c r="F21" s="4">
        <f t="shared" si="0"/>
        <v>2102.0346020761249</v>
      </c>
      <c r="J21" s="3"/>
      <c r="K21" s="4"/>
      <c r="N21" s="3"/>
      <c r="O21" s="4"/>
    </row>
    <row r="22" spans="1:15" x14ac:dyDescent="0.25">
      <c r="A22" s="15" t="s">
        <v>163</v>
      </c>
      <c r="B22" s="10" t="s">
        <v>13</v>
      </c>
      <c r="C22" s="2" t="s">
        <v>14</v>
      </c>
      <c r="D22" s="10" t="s">
        <v>35</v>
      </c>
      <c r="E22" s="3">
        <v>3397.9238754325265</v>
      </c>
      <c r="F22" s="4">
        <f t="shared" si="0"/>
        <v>2174.671280276817</v>
      </c>
      <c r="J22" s="3"/>
      <c r="K22" s="4"/>
      <c r="N22" s="3"/>
      <c r="O22" s="4"/>
    </row>
    <row r="23" spans="1:15" x14ac:dyDescent="0.25">
      <c r="A23" s="15" t="s">
        <v>164</v>
      </c>
      <c r="B23" s="10" t="s">
        <v>13</v>
      </c>
      <c r="C23" s="2" t="s">
        <v>31</v>
      </c>
      <c r="D23" s="10" t="s">
        <v>30</v>
      </c>
      <c r="E23" s="3">
        <v>3284.4290657439451</v>
      </c>
      <c r="F23" s="4">
        <f t="shared" si="0"/>
        <v>2102.0346020761249</v>
      </c>
      <c r="J23" s="3"/>
      <c r="K23" s="4"/>
      <c r="N23" s="3"/>
      <c r="O23" s="4"/>
    </row>
    <row r="24" spans="1:15" x14ac:dyDescent="0.25">
      <c r="A24" s="15" t="s">
        <v>165</v>
      </c>
      <c r="B24" s="10" t="s">
        <v>13</v>
      </c>
      <c r="C24" s="2" t="s">
        <v>31</v>
      </c>
      <c r="D24" s="10" t="s">
        <v>33</v>
      </c>
      <c r="E24" s="3">
        <v>3284.4290657439451</v>
      </c>
      <c r="F24" s="4">
        <f t="shared" si="0"/>
        <v>2102.0346020761249</v>
      </c>
      <c r="J24" s="3"/>
      <c r="K24" s="4"/>
    </row>
    <row r="25" spans="1:15" x14ac:dyDescent="0.25">
      <c r="A25" s="15" t="s">
        <v>166</v>
      </c>
      <c r="B25" s="10" t="s">
        <v>13</v>
      </c>
      <c r="C25" s="2" t="s">
        <v>31</v>
      </c>
      <c r="D25" s="10" t="s">
        <v>35</v>
      </c>
      <c r="E25" s="3">
        <v>3397.9238754325265</v>
      </c>
      <c r="F25" s="4">
        <f t="shared" si="0"/>
        <v>2174.671280276817</v>
      </c>
      <c r="J25" s="3"/>
      <c r="K25" s="4"/>
    </row>
    <row r="26" spans="1:15" x14ac:dyDescent="0.25">
      <c r="A26" s="15" t="s">
        <v>110</v>
      </c>
      <c r="B26" s="10" t="s">
        <v>5</v>
      </c>
      <c r="C26" s="2" t="s">
        <v>6</v>
      </c>
      <c r="D26" s="10" t="s">
        <v>98</v>
      </c>
      <c r="E26" s="3">
        <v>2334</v>
      </c>
      <c r="F26" s="4">
        <f t="shared" si="0"/>
        <v>1493.76</v>
      </c>
      <c r="L26" s="3"/>
      <c r="M26" s="4"/>
    </row>
    <row r="27" spans="1:15" x14ac:dyDescent="0.25">
      <c r="A27" s="15" t="s">
        <v>111</v>
      </c>
      <c r="B27" s="10" t="s">
        <v>5</v>
      </c>
      <c r="C27" s="2" t="s">
        <v>8</v>
      </c>
      <c r="D27" s="10" t="s">
        <v>98</v>
      </c>
      <c r="E27" s="3">
        <v>2564</v>
      </c>
      <c r="F27" s="4">
        <f t="shared" si="0"/>
        <v>1640.96</v>
      </c>
      <c r="L27" s="3"/>
      <c r="M27" s="4"/>
    </row>
    <row r="28" spans="1:15" x14ac:dyDescent="0.25">
      <c r="A28" s="15" t="s">
        <v>112</v>
      </c>
      <c r="B28" s="10" t="s">
        <v>13</v>
      </c>
      <c r="C28" s="2" t="s">
        <v>14</v>
      </c>
      <c r="D28" s="10" t="s">
        <v>30</v>
      </c>
      <c r="E28" s="3">
        <v>4578.5467128027685</v>
      </c>
      <c r="F28" s="4">
        <f t="shared" si="0"/>
        <v>2930.2698961937717</v>
      </c>
      <c r="L28" s="3"/>
      <c r="M28" s="4"/>
    </row>
    <row r="29" spans="1:15" x14ac:dyDescent="0.25">
      <c r="A29" s="15" t="s">
        <v>113</v>
      </c>
      <c r="B29" s="10" t="s">
        <v>13</v>
      </c>
      <c r="C29" s="2" t="s">
        <v>14</v>
      </c>
      <c r="D29" s="10" t="s">
        <v>284</v>
      </c>
      <c r="E29" s="3">
        <v>4578.5467128027685</v>
      </c>
      <c r="F29" s="4">
        <f t="shared" si="0"/>
        <v>2930.2698961937717</v>
      </c>
      <c r="L29" s="3"/>
      <c r="M29" s="4"/>
    </row>
    <row r="30" spans="1:15" x14ac:dyDescent="0.25">
      <c r="A30" s="15" t="s">
        <v>114</v>
      </c>
      <c r="B30" s="10" t="s">
        <v>13</v>
      </c>
      <c r="C30" s="2" t="s">
        <v>14</v>
      </c>
      <c r="D30" s="10" t="s">
        <v>35</v>
      </c>
      <c r="E30" s="3">
        <v>4830.4498269896194</v>
      </c>
      <c r="F30" s="4">
        <f t="shared" si="0"/>
        <v>3091.4878892733564</v>
      </c>
      <c r="L30" s="3"/>
      <c r="M30" s="4"/>
    </row>
    <row r="31" spans="1:15" x14ac:dyDescent="0.25">
      <c r="A31" s="15" t="s">
        <v>115</v>
      </c>
      <c r="B31" s="10" t="s">
        <v>13</v>
      </c>
      <c r="C31" s="2" t="s">
        <v>31</v>
      </c>
      <c r="D31" s="10" t="s">
        <v>30</v>
      </c>
      <c r="E31" s="3">
        <v>4578.5467128027685</v>
      </c>
      <c r="F31" s="4">
        <f t="shared" si="0"/>
        <v>2930.2698961937717</v>
      </c>
      <c r="L31" s="3"/>
      <c r="M31" s="4"/>
    </row>
    <row r="32" spans="1:15" x14ac:dyDescent="0.25">
      <c r="A32" s="15" t="s">
        <v>116</v>
      </c>
      <c r="B32" s="10" t="s">
        <v>13</v>
      </c>
      <c r="C32" s="2" t="s">
        <v>31</v>
      </c>
      <c r="D32" s="10" t="s">
        <v>284</v>
      </c>
      <c r="E32" s="3">
        <v>4578.5467128027685</v>
      </c>
      <c r="F32" s="4">
        <f t="shared" si="0"/>
        <v>2930.2698961937717</v>
      </c>
      <c r="L32" s="3"/>
      <c r="M32" s="4"/>
    </row>
    <row r="33" spans="1:13" x14ac:dyDescent="0.25">
      <c r="A33" s="15" t="s">
        <v>117</v>
      </c>
      <c r="B33" s="10" t="s">
        <v>13</v>
      </c>
      <c r="C33" s="2" t="s">
        <v>31</v>
      </c>
      <c r="D33" s="10" t="s">
        <v>35</v>
      </c>
      <c r="E33" s="3">
        <v>4830.4498269896194</v>
      </c>
      <c r="F33" s="4">
        <f t="shared" si="0"/>
        <v>3091.4878892733564</v>
      </c>
      <c r="L33" s="3"/>
      <c r="M33" s="4"/>
    </row>
    <row r="35" spans="1:13" x14ac:dyDescent="0.25">
      <c r="A35" s="22" t="s">
        <v>150</v>
      </c>
      <c r="B35" s="22"/>
      <c r="C35" s="22"/>
      <c r="D35" s="22"/>
      <c r="E35" s="22"/>
      <c r="F35" s="22"/>
      <c r="G35" s="22"/>
    </row>
    <row r="36" spans="1:13" ht="15.75" thickBot="1" x14ac:dyDescent="0.3">
      <c r="A36" s="11" t="s">
        <v>0</v>
      </c>
      <c r="B36" s="27" t="s">
        <v>107</v>
      </c>
      <c r="C36" s="27"/>
      <c r="D36" s="27"/>
      <c r="E36" s="9" t="s">
        <v>263</v>
      </c>
      <c r="F36" s="9" t="s">
        <v>264</v>
      </c>
      <c r="G36" s="9" t="s">
        <v>298</v>
      </c>
    </row>
    <row r="37" spans="1:13" x14ac:dyDescent="0.25">
      <c r="A37" s="15" t="s">
        <v>271</v>
      </c>
      <c r="B37" s="28" t="s">
        <v>257</v>
      </c>
      <c r="C37" s="28"/>
      <c r="D37" s="28"/>
      <c r="E37" s="3">
        <v>238</v>
      </c>
      <c r="F37" s="4">
        <f>E37*$G$17</f>
        <v>152.32</v>
      </c>
    </row>
    <row r="38" spans="1:13" x14ac:dyDescent="0.25">
      <c r="A38" s="15" t="s">
        <v>272</v>
      </c>
      <c r="B38" s="25" t="s">
        <v>258</v>
      </c>
      <c r="C38" s="25"/>
      <c r="D38" s="25"/>
      <c r="E38" s="3">
        <v>746</v>
      </c>
      <c r="F38" s="4">
        <f>E38*$G$17</f>
        <v>477.44</v>
      </c>
    </row>
  </sheetData>
  <mergeCells count="7">
    <mergeCell ref="B38:D38"/>
    <mergeCell ref="A1:G1"/>
    <mergeCell ref="A35:G35"/>
    <mergeCell ref="B36:D36"/>
    <mergeCell ref="B37:D37"/>
    <mergeCell ref="A2:G2"/>
    <mergeCell ref="A16:F16"/>
  </mergeCells>
  <pageMargins left="0.7" right="0.7" top="0.75" bottom="0.75" header="0.3" footer="0.3"/>
  <pageSetup scale="9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182A9-8F13-4419-9355-7F23C9161057}">
  <dimension ref="A1:M40"/>
  <sheetViews>
    <sheetView topLeftCell="A22" workbookViewId="0">
      <selection activeCell="E40" sqref="E40"/>
    </sheetView>
  </sheetViews>
  <sheetFormatPr defaultRowHeight="15" x14ac:dyDescent="0.25"/>
  <cols>
    <col min="1" max="1" width="16.85546875" customWidth="1"/>
    <col min="2" max="2" width="8" customWidth="1"/>
    <col min="3" max="3" width="10.42578125" customWidth="1"/>
    <col min="4" max="4" width="11.42578125" customWidth="1"/>
    <col min="5" max="5" width="14" customWidth="1"/>
    <col min="6" max="6" width="15.42578125" customWidth="1"/>
    <col min="7" max="7" width="6.140625" customWidth="1"/>
  </cols>
  <sheetData>
    <row r="1" spans="1:11" ht="18.75" x14ac:dyDescent="0.3">
      <c r="A1" s="24" t="s">
        <v>248</v>
      </c>
      <c r="B1" s="24"/>
      <c r="C1" s="24"/>
      <c r="D1" s="24"/>
      <c r="E1" s="24"/>
      <c r="F1" s="24"/>
      <c r="G1" s="24"/>
    </row>
    <row r="2" spans="1:11" ht="15.75" thickBot="1" x14ac:dyDescent="0.3">
      <c r="A2" s="23" t="s">
        <v>188</v>
      </c>
      <c r="B2" s="23"/>
      <c r="C2" s="23"/>
      <c r="D2" s="23"/>
      <c r="E2" s="23"/>
      <c r="F2" s="23"/>
      <c r="G2" s="23"/>
    </row>
    <row r="3" spans="1:11" x14ac:dyDescent="0.25">
      <c r="A3" t="s">
        <v>151</v>
      </c>
      <c r="E3" s="7" t="s">
        <v>106</v>
      </c>
    </row>
    <row r="4" spans="1:11" x14ac:dyDescent="0.25">
      <c r="A4" t="s">
        <v>152</v>
      </c>
      <c r="E4" s="7" t="s">
        <v>102</v>
      </c>
      <c r="F4" t="s">
        <v>103</v>
      </c>
    </row>
    <row r="5" spans="1:11" x14ac:dyDescent="0.25">
      <c r="B5" t="s">
        <v>153</v>
      </c>
      <c r="E5" s="7" t="s">
        <v>104</v>
      </c>
      <c r="F5" t="s">
        <v>158</v>
      </c>
    </row>
    <row r="6" spans="1:11" x14ac:dyDescent="0.25">
      <c r="B6" t="s">
        <v>154</v>
      </c>
      <c r="E6" s="7"/>
    </row>
    <row r="7" spans="1:11" x14ac:dyDescent="0.25">
      <c r="B7" t="s">
        <v>157</v>
      </c>
      <c r="E7" s="7"/>
    </row>
    <row r="8" spans="1:11" x14ac:dyDescent="0.25">
      <c r="C8" t="s">
        <v>156</v>
      </c>
      <c r="K8" s="7"/>
    </row>
    <row r="9" spans="1:11" x14ac:dyDescent="0.25">
      <c r="D9" s="6" t="s">
        <v>186</v>
      </c>
      <c r="K9" s="7"/>
    </row>
    <row r="10" spans="1:11" x14ac:dyDescent="0.25">
      <c r="D10" s="6" t="s">
        <v>187</v>
      </c>
    </row>
    <row r="11" spans="1:11" x14ac:dyDescent="0.25">
      <c r="D11" s="16"/>
      <c r="E11" s="16" t="s">
        <v>292</v>
      </c>
      <c r="K11" s="5"/>
    </row>
    <row r="12" spans="1:11" x14ac:dyDescent="0.25">
      <c r="A12" s="7"/>
      <c r="D12" s="6"/>
      <c r="E12" s="6" t="s">
        <v>93</v>
      </c>
      <c r="F12" t="s">
        <v>94</v>
      </c>
    </row>
    <row r="13" spans="1:11" x14ac:dyDescent="0.25">
      <c r="A13" s="7"/>
      <c r="D13" s="6"/>
      <c r="E13" s="6" t="s">
        <v>99</v>
      </c>
      <c r="F13" t="s">
        <v>95</v>
      </c>
    </row>
    <row r="14" spans="1:11" x14ac:dyDescent="0.25">
      <c r="A14" s="7"/>
      <c r="D14" s="6"/>
      <c r="E14" s="6" t="s">
        <v>100</v>
      </c>
      <c r="F14" t="s">
        <v>96</v>
      </c>
    </row>
    <row r="15" spans="1:11" x14ac:dyDescent="0.25">
      <c r="D15" s="6"/>
      <c r="E15" s="6" t="s">
        <v>101</v>
      </c>
      <c r="F15" t="s">
        <v>97</v>
      </c>
    </row>
    <row r="16" spans="1:11" x14ac:dyDescent="0.25">
      <c r="D16" s="6"/>
      <c r="E16" s="6"/>
    </row>
    <row r="17" spans="1:13" x14ac:dyDescent="0.25">
      <c r="A17" s="22" t="s">
        <v>255</v>
      </c>
      <c r="B17" s="22"/>
      <c r="C17" s="22"/>
      <c r="D17" s="22"/>
      <c r="E17" s="22"/>
      <c r="F17" s="22"/>
      <c r="G17" s="6"/>
    </row>
    <row r="18" spans="1:13" ht="30.75" customHeight="1" thickBot="1" x14ac:dyDescent="0.3">
      <c r="A18" s="11" t="s">
        <v>0</v>
      </c>
      <c r="B18" s="9" t="s">
        <v>2</v>
      </c>
      <c r="C18" s="9" t="s">
        <v>3</v>
      </c>
      <c r="D18" s="17" t="s">
        <v>289</v>
      </c>
      <c r="E18" s="9" t="s">
        <v>263</v>
      </c>
      <c r="F18" s="9" t="s">
        <v>264</v>
      </c>
      <c r="G18" s="9" t="s">
        <v>298</v>
      </c>
    </row>
    <row r="19" spans="1:13" x14ac:dyDescent="0.25">
      <c r="A19" s="15" t="s">
        <v>134</v>
      </c>
      <c r="B19" s="10" t="s">
        <v>5</v>
      </c>
      <c r="C19" s="2" t="s">
        <v>6</v>
      </c>
      <c r="D19" s="10" t="s">
        <v>98</v>
      </c>
      <c r="E19" s="3">
        <v>2051</v>
      </c>
      <c r="F19" s="4">
        <f t="shared" ref="F19:F26" si="0">E19*$G$18</f>
        <v>1312.64</v>
      </c>
      <c r="L19" s="3"/>
      <c r="M19" s="4"/>
    </row>
    <row r="20" spans="1:13" x14ac:dyDescent="0.25">
      <c r="A20" s="15" t="s">
        <v>135</v>
      </c>
      <c r="B20" s="10" t="s">
        <v>5</v>
      </c>
      <c r="C20" s="2" t="s">
        <v>8</v>
      </c>
      <c r="D20" s="10" t="s">
        <v>98</v>
      </c>
      <c r="E20" s="3">
        <v>2357</v>
      </c>
      <c r="F20" s="4">
        <f t="shared" si="0"/>
        <v>1508.48</v>
      </c>
      <c r="L20" s="3"/>
      <c r="M20" s="4"/>
    </row>
    <row r="21" spans="1:13" x14ac:dyDescent="0.25">
      <c r="A21" s="15" t="s">
        <v>136</v>
      </c>
      <c r="B21" s="10" t="s">
        <v>13</v>
      </c>
      <c r="C21" s="2" t="s">
        <v>14</v>
      </c>
      <c r="D21" s="10" t="s">
        <v>30</v>
      </c>
      <c r="E21" s="3">
        <v>3093.4065934065934</v>
      </c>
      <c r="F21" s="4">
        <f t="shared" si="0"/>
        <v>1979.7802197802198</v>
      </c>
      <c r="L21" s="3"/>
      <c r="M21" s="4"/>
    </row>
    <row r="22" spans="1:13" x14ac:dyDescent="0.25">
      <c r="A22" s="15" t="s">
        <v>137</v>
      </c>
      <c r="B22" s="10" t="s">
        <v>13</v>
      </c>
      <c r="C22" s="2" t="s">
        <v>14</v>
      </c>
      <c r="D22" s="10" t="s">
        <v>284</v>
      </c>
      <c r="E22" s="3">
        <v>3235.632183908046</v>
      </c>
      <c r="F22" s="4">
        <f t="shared" si="0"/>
        <v>2070.8045977011493</v>
      </c>
      <c r="L22" s="3"/>
      <c r="M22" s="4"/>
    </row>
    <row r="23" spans="1:13" x14ac:dyDescent="0.25">
      <c r="A23" s="15" t="s">
        <v>138</v>
      </c>
      <c r="B23" s="10" t="s">
        <v>13</v>
      </c>
      <c r="C23" s="2" t="s">
        <v>14</v>
      </c>
      <c r="D23" s="10" t="s">
        <v>35</v>
      </c>
      <c r="E23" s="3">
        <v>3586.7469879518076</v>
      </c>
      <c r="F23" s="4">
        <f t="shared" si="0"/>
        <v>2295.5180722891569</v>
      </c>
      <c r="L23" s="3"/>
      <c r="M23" s="4"/>
    </row>
    <row r="24" spans="1:13" x14ac:dyDescent="0.25">
      <c r="A24" s="15" t="s">
        <v>139</v>
      </c>
      <c r="B24" s="10" t="s">
        <v>13</v>
      </c>
      <c r="C24" s="2" t="s">
        <v>31</v>
      </c>
      <c r="D24" s="10" t="s">
        <v>30</v>
      </c>
      <c r="E24" s="3">
        <v>3093.4065934065934</v>
      </c>
      <c r="F24" s="4">
        <f t="shared" si="0"/>
        <v>1979.7802197802198</v>
      </c>
      <c r="L24" s="3"/>
      <c r="M24" s="4"/>
    </row>
    <row r="25" spans="1:13" x14ac:dyDescent="0.25">
      <c r="A25" s="15" t="s">
        <v>140</v>
      </c>
      <c r="B25" s="10" t="s">
        <v>13</v>
      </c>
      <c r="C25" s="2" t="s">
        <v>31</v>
      </c>
      <c r="D25" s="10" t="s">
        <v>284</v>
      </c>
      <c r="E25" s="3">
        <v>3235.632183908046</v>
      </c>
      <c r="F25" s="4">
        <f t="shared" si="0"/>
        <v>2070.8045977011493</v>
      </c>
      <c r="L25" s="3"/>
      <c r="M25" s="4"/>
    </row>
    <row r="26" spans="1:13" x14ac:dyDescent="0.25">
      <c r="A26" s="15" t="s">
        <v>141</v>
      </c>
      <c r="B26" s="10" t="s">
        <v>13</v>
      </c>
      <c r="C26" s="2" t="s">
        <v>31</v>
      </c>
      <c r="D26" s="10" t="s">
        <v>35</v>
      </c>
      <c r="E26" s="3">
        <v>3586.7469879518076</v>
      </c>
      <c r="F26" s="4">
        <f t="shared" si="0"/>
        <v>2295.5180722891569</v>
      </c>
      <c r="L26" s="3"/>
      <c r="M26" s="4"/>
    </row>
    <row r="27" spans="1:13" x14ac:dyDescent="0.25">
      <c r="A27" s="15" t="s">
        <v>142</v>
      </c>
      <c r="B27" s="10" t="s">
        <v>5</v>
      </c>
      <c r="C27" s="2" t="s">
        <v>6</v>
      </c>
      <c r="D27" s="10" t="s">
        <v>98</v>
      </c>
      <c r="E27" s="3">
        <v>2216</v>
      </c>
      <c r="F27" s="4">
        <f t="shared" ref="F27:F34" si="1">E27*$G$18</f>
        <v>1418.24</v>
      </c>
      <c r="L27" s="3"/>
      <c r="M27" s="4"/>
    </row>
    <row r="28" spans="1:13" x14ac:dyDescent="0.25">
      <c r="A28" s="15" t="s">
        <v>143</v>
      </c>
      <c r="B28" s="10" t="s">
        <v>5</v>
      </c>
      <c r="C28" s="2" t="s">
        <v>8</v>
      </c>
      <c r="D28" s="10" t="s">
        <v>98</v>
      </c>
      <c r="E28" s="3">
        <v>2522</v>
      </c>
      <c r="F28" s="4">
        <f t="shared" si="1"/>
        <v>1614.08</v>
      </c>
      <c r="L28" s="3"/>
      <c r="M28" s="4"/>
    </row>
    <row r="29" spans="1:13" x14ac:dyDescent="0.25">
      <c r="A29" s="15" t="s">
        <v>144</v>
      </c>
      <c r="B29" s="10" t="s">
        <v>13</v>
      </c>
      <c r="C29" s="2" t="s">
        <v>14</v>
      </c>
      <c r="D29" s="10" t="s">
        <v>30</v>
      </c>
      <c r="E29" s="3">
        <v>3072.1649484536083</v>
      </c>
      <c r="F29" s="4">
        <f t="shared" si="1"/>
        <v>1966.1855670103093</v>
      </c>
      <c r="L29" s="3"/>
      <c r="M29" s="4"/>
    </row>
    <row r="30" spans="1:13" x14ac:dyDescent="0.25">
      <c r="A30" s="15" t="s">
        <v>145</v>
      </c>
      <c r="B30" s="10" t="s">
        <v>13</v>
      </c>
      <c r="C30" s="2" t="s">
        <v>14</v>
      </c>
      <c r="D30" s="10" t="s">
        <v>284</v>
      </c>
      <c r="E30" s="3">
        <v>3204.3010752688169</v>
      </c>
      <c r="F30" s="4">
        <f t="shared" si="1"/>
        <v>2050.7526881720428</v>
      </c>
      <c r="L30" s="3"/>
      <c r="M30" s="4"/>
    </row>
    <row r="31" spans="1:13" x14ac:dyDescent="0.25">
      <c r="A31" s="15" t="s">
        <v>146</v>
      </c>
      <c r="B31" s="10" t="s">
        <v>13</v>
      </c>
      <c r="C31" s="2" t="s">
        <v>14</v>
      </c>
      <c r="D31" s="10" t="s">
        <v>35</v>
      </c>
      <c r="E31" s="3">
        <v>3611.4942528735633</v>
      </c>
      <c r="F31" s="4">
        <f t="shared" si="1"/>
        <v>2311.3563218390805</v>
      </c>
      <c r="L31" s="3"/>
      <c r="M31" s="4"/>
    </row>
    <row r="32" spans="1:13" x14ac:dyDescent="0.25">
      <c r="A32" s="15" t="s">
        <v>147</v>
      </c>
      <c r="B32" s="10" t="s">
        <v>13</v>
      </c>
      <c r="C32" s="2" t="s">
        <v>31</v>
      </c>
      <c r="D32" s="10" t="s">
        <v>30</v>
      </c>
      <c r="E32" s="3">
        <v>3072.1649484536083</v>
      </c>
      <c r="F32" s="4">
        <f t="shared" si="1"/>
        <v>1966.1855670103093</v>
      </c>
      <c r="L32" s="3"/>
      <c r="M32" s="4"/>
    </row>
    <row r="33" spans="1:13" x14ac:dyDescent="0.25">
      <c r="A33" s="15" t="s">
        <v>148</v>
      </c>
      <c r="B33" s="10" t="s">
        <v>13</v>
      </c>
      <c r="C33" s="2" t="s">
        <v>31</v>
      </c>
      <c r="D33" s="10" t="s">
        <v>284</v>
      </c>
      <c r="E33" s="3">
        <v>3204.3010752688169</v>
      </c>
      <c r="F33" s="4">
        <f t="shared" si="1"/>
        <v>2050.7526881720428</v>
      </c>
      <c r="L33" s="3"/>
      <c r="M33" s="4"/>
    </row>
    <row r="34" spans="1:13" x14ac:dyDescent="0.25">
      <c r="A34" s="15" t="s">
        <v>149</v>
      </c>
      <c r="B34" s="10" t="s">
        <v>13</v>
      </c>
      <c r="C34" s="2" t="s">
        <v>31</v>
      </c>
      <c r="D34" s="10" t="s">
        <v>35</v>
      </c>
      <c r="E34" s="3">
        <v>3611.4942528735633</v>
      </c>
      <c r="F34" s="4">
        <f t="shared" si="1"/>
        <v>2311.3563218390805</v>
      </c>
      <c r="L34" s="3"/>
      <c r="M34" s="4"/>
    </row>
    <row r="37" spans="1:13" x14ac:dyDescent="0.25">
      <c r="A37" s="22" t="s">
        <v>150</v>
      </c>
      <c r="B37" s="22"/>
      <c r="C37" s="22"/>
      <c r="D37" s="22"/>
      <c r="E37" s="22"/>
      <c r="F37" s="22"/>
      <c r="G37" s="22"/>
    </row>
    <row r="38" spans="1:13" ht="15.75" thickBot="1" x14ac:dyDescent="0.3">
      <c r="A38" s="11" t="s">
        <v>0</v>
      </c>
      <c r="B38" s="27" t="s">
        <v>107</v>
      </c>
      <c r="C38" s="27"/>
      <c r="D38" s="27"/>
      <c r="E38" s="9" t="s">
        <v>263</v>
      </c>
      <c r="F38" s="9" t="s">
        <v>264</v>
      </c>
      <c r="G38" s="9" t="s">
        <v>298</v>
      </c>
    </row>
    <row r="39" spans="1:13" x14ac:dyDescent="0.25">
      <c r="A39" s="15" t="s">
        <v>273</v>
      </c>
      <c r="B39" s="28" t="s">
        <v>257</v>
      </c>
      <c r="C39" s="28"/>
      <c r="D39" s="28"/>
      <c r="E39" s="3">
        <v>238</v>
      </c>
      <c r="F39" s="4">
        <f>E39*$G$18</f>
        <v>152.32</v>
      </c>
    </row>
    <row r="40" spans="1:13" x14ac:dyDescent="0.25">
      <c r="A40" s="15" t="s">
        <v>274</v>
      </c>
      <c r="B40" s="25" t="s">
        <v>258</v>
      </c>
      <c r="C40" s="25"/>
      <c r="D40" s="25"/>
      <c r="E40" s="3">
        <v>746</v>
      </c>
      <c r="F40" s="4">
        <f>E40*$G$18</f>
        <v>477.44</v>
      </c>
    </row>
  </sheetData>
  <mergeCells count="7">
    <mergeCell ref="B39:D39"/>
    <mergeCell ref="B40:D40"/>
    <mergeCell ref="A1:G1"/>
    <mergeCell ref="A2:G2"/>
    <mergeCell ref="A37:G37"/>
    <mergeCell ref="B38:D38"/>
    <mergeCell ref="A17:F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E132B-05CF-42EF-A21F-6144D4A9DA71}">
  <dimension ref="A1:N87"/>
  <sheetViews>
    <sheetView topLeftCell="A46" zoomScaleNormal="100" workbookViewId="0">
      <selection activeCell="E76" sqref="E76"/>
    </sheetView>
  </sheetViews>
  <sheetFormatPr defaultRowHeight="15" x14ac:dyDescent="0.25"/>
  <cols>
    <col min="1" max="1" width="16.85546875" customWidth="1"/>
    <col min="2" max="2" width="8" customWidth="1"/>
    <col min="3" max="3" width="10.42578125" customWidth="1"/>
    <col min="4" max="4" width="12.140625" customWidth="1"/>
    <col min="5" max="5" width="14" customWidth="1"/>
    <col min="6" max="6" width="15.42578125" customWidth="1"/>
    <col min="7" max="7" width="6.140625" customWidth="1"/>
  </cols>
  <sheetData>
    <row r="1" spans="1:8" ht="18.75" x14ac:dyDescent="0.3">
      <c r="A1" s="24" t="s">
        <v>249</v>
      </c>
      <c r="B1" s="24"/>
      <c r="C1" s="24"/>
      <c r="D1" s="24"/>
      <c r="E1" s="24"/>
      <c r="F1" s="24"/>
      <c r="G1" s="24"/>
    </row>
    <row r="2" spans="1:8" ht="15.75" thickBot="1" x14ac:dyDescent="0.3">
      <c r="A2" s="23" t="s">
        <v>268</v>
      </c>
      <c r="B2" s="23"/>
      <c r="C2" s="23"/>
      <c r="D2" s="23"/>
      <c r="E2" s="23"/>
      <c r="F2" s="23"/>
      <c r="G2" s="23"/>
    </row>
    <row r="3" spans="1:8" x14ac:dyDescent="0.25">
      <c r="A3" t="s">
        <v>152</v>
      </c>
    </row>
    <row r="4" spans="1:8" x14ac:dyDescent="0.25">
      <c r="B4" t="s">
        <v>154</v>
      </c>
    </row>
    <row r="5" spans="1:8" x14ac:dyDescent="0.25">
      <c r="B5" t="s">
        <v>157</v>
      </c>
    </row>
    <row r="6" spans="1:8" x14ac:dyDescent="0.25">
      <c r="C6" t="s">
        <v>156</v>
      </c>
    </row>
    <row r="7" spans="1:8" x14ac:dyDescent="0.25">
      <c r="D7" s="7" t="s">
        <v>180</v>
      </c>
    </row>
    <row r="8" spans="1:8" x14ac:dyDescent="0.25">
      <c r="D8" s="7" t="s">
        <v>181</v>
      </c>
    </row>
    <row r="9" spans="1:8" x14ac:dyDescent="0.25">
      <c r="D9" s="7"/>
      <c r="E9" t="s">
        <v>182</v>
      </c>
    </row>
    <row r="10" spans="1:8" x14ac:dyDescent="0.25">
      <c r="D10" s="7"/>
      <c r="E10" t="s">
        <v>183</v>
      </c>
    </row>
    <row r="11" spans="1:8" x14ac:dyDescent="0.25">
      <c r="D11" s="7"/>
      <c r="E11" t="s">
        <v>184</v>
      </c>
    </row>
    <row r="12" spans="1:8" ht="45" x14ac:dyDescent="0.25">
      <c r="D12" s="7"/>
      <c r="F12" s="20" t="s">
        <v>292</v>
      </c>
      <c r="G12" s="21"/>
      <c r="H12" s="21"/>
    </row>
    <row r="13" spans="1:8" x14ac:dyDescent="0.25">
      <c r="D13" s="6"/>
      <c r="E13" s="6"/>
      <c r="F13" s="6" t="s">
        <v>239</v>
      </c>
    </row>
    <row r="14" spans="1:8" x14ac:dyDescent="0.25">
      <c r="D14" s="6"/>
      <c r="E14" s="6"/>
      <c r="F14" s="6" t="s">
        <v>240</v>
      </c>
    </row>
    <row r="15" spans="1:8" x14ac:dyDescent="0.25">
      <c r="D15" s="6"/>
      <c r="E15" s="6"/>
      <c r="F15" s="6" t="s">
        <v>241</v>
      </c>
    </row>
    <row r="16" spans="1:8" x14ac:dyDescent="0.25">
      <c r="A16" s="6" t="s">
        <v>176</v>
      </c>
      <c r="B16" s="6"/>
    </row>
    <row r="17" spans="1:7" x14ac:dyDescent="0.25">
      <c r="A17" s="7" t="s">
        <v>102</v>
      </c>
      <c r="B17" t="s">
        <v>103</v>
      </c>
      <c r="E17" s="8"/>
    </row>
    <row r="18" spans="1:7" x14ac:dyDescent="0.25">
      <c r="A18" s="7" t="s">
        <v>171</v>
      </c>
      <c r="B18" t="s">
        <v>172</v>
      </c>
      <c r="E18" s="8"/>
    </row>
    <row r="19" spans="1:7" x14ac:dyDescent="0.25">
      <c r="A19" s="7" t="s">
        <v>173</v>
      </c>
      <c r="B19" t="s">
        <v>177</v>
      </c>
      <c r="E19" s="8"/>
    </row>
    <row r="20" spans="1:7" x14ac:dyDescent="0.25">
      <c r="A20" s="7" t="s">
        <v>174</v>
      </c>
      <c r="B20" t="s">
        <v>178</v>
      </c>
      <c r="E20" s="8"/>
    </row>
    <row r="21" spans="1:7" x14ac:dyDescent="0.25">
      <c r="A21" s="7" t="s">
        <v>104</v>
      </c>
      <c r="B21" t="s">
        <v>105</v>
      </c>
      <c r="E21" s="8"/>
    </row>
    <row r="22" spans="1:7" x14ac:dyDescent="0.25">
      <c r="A22" s="7" t="s">
        <v>175</v>
      </c>
      <c r="B22" t="s">
        <v>179</v>
      </c>
    </row>
    <row r="23" spans="1:7" x14ac:dyDescent="0.25">
      <c r="A23" s="7"/>
      <c r="E23" s="7"/>
    </row>
    <row r="24" spans="1:7" x14ac:dyDescent="0.25">
      <c r="A24" s="22" t="s">
        <v>254</v>
      </c>
      <c r="B24" s="22"/>
      <c r="C24" s="22"/>
      <c r="D24" s="22"/>
      <c r="E24" s="22"/>
      <c r="F24" s="22"/>
      <c r="G24" s="22"/>
    </row>
    <row r="25" spans="1:7" ht="30.75" customHeight="1" thickBot="1" x14ac:dyDescent="0.3">
      <c r="A25" s="11" t="s">
        <v>0</v>
      </c>
      <c r="B25" s="9" t="s">
        <v>2</v>
      </c>
      <c r="C25" s="9" t="s">
        <v>3</v>
      </c>
      <c r="D25" s="17" t="s">
        <v>288</v>
      </c>
      <c r="E25" s="9" t="s">
        <v>263</v>
      </c>
      <c r="F25" s="9" t="s">
        <v>264</v>
      </c>
      <c r="G25" s="9" t="s">
        <v>298</v>
      </c>
    </row>
    <row r="26" spans="1:7" x14ac:dyDescent="0.25">
      <c r="A26" s="15" t="s">
        <v>189</v>
      </c>
      <c r="B26" s="10" t="s">
        <v>13</v>
      </c>
      <c r="C26" s="2" t="s">
        <v>169</v>
      </c>
      <c r="D26" s="10" t="s">
        <v>290</v>
      </c>
      <c r="E26" s="3">
        <v>6682</v>
      </c>
      <c r="F26" s="4">
        <f t="shared" ref="F26:F61" si="0">E26*$G$25</f>
        <v>4276.4800000000005</v>
      </c>
    </row>
    <row r="27" spans="1:7" x14ac:dyDescent="0.25">
      <c r="A27" s="15" t="s">
        <v>190</v>
      </c>
      <c r="B27" s="10" t="s">
        <v>13</v>
      </c>
      <c r="C27" s="2" t="s">
        <v>169</v>
      </c>
      <c r="D27" s="10" t="s">
        <v>33</v>
      </c>
      <c r="E27" s="3">
        <v>6682</v>
      </c>
      <c r="F27" s="4">
        <f t="shared" si="0"/>
        <v>4276.4800000000005</v>
      </c>
    </row>
    <row r="28" spans="1:7" x14ac:dyDescent="0.25">
      <c r="A28" s="15" t="s">
        <v>191</v>
      </c>
      <c r="B28" s="10" t="s">
        <v>13</v>
      </c>
      <c r="C28" s="2" t="s">
        <v>169</v>
      </c>
      <c r="D28" s="10" t="s">
        <v>35</v>
      </c>
      <c r="E28" s="3">
        <v>6898</v>
      </c>
      <c r="F28" s="4">
        <f t="shared" si="0"/>
        <v>4414.72</v>
      </c>
    </row>
    <row r="29" spans="1:7" x14ac:dyDescent="0.25">
      <c r="A29" s="15" t="s">
        <v>192</v>
      </c>
      <c r="B29" s="10" t="s">
        <v>13</v>
      </c>
      <c r="C29" s="2" t="s">
        <v>169</v>
      </c>
      <c r="D29" s="10" t="s">
        <v>30</v>
      </c>
      <c r="E29" s="3">
        <v>6845</v>
      </c>
      <c r="F29" s="4">
        <f t="shared" si="0"/>
        <v>4380.8</v>
      </c>
    </row>
    <row r="30" spans="1:7" x14ac:dyDescent="0.25">
      <c r="A30" s="15" t="s">
        <v>193</v>
      </c>
      <c r="B30" s="10" t="s">
        <v>13</v>
      </c>
      <c r="C30" s="2" t="s">
        <v>169</v>
      </c>
      <c r="D30" s="10" t="s">
        <v>284</v>
      </c>
      <c r="E30" s="3">
        <v>6845</v>
      </c>
      <c r="F30" s="4">
        <f t="shared" si="0"/>
        <v>4380.8</v>
      </c>
    </row>
    <row r="31" spans="1:7" x14ac:dyDescent="0.25">
      <c r="A31" s="15" t="s">
        <v>194</v>
      </c>
      <c r="B31" s="10" t="s">
        <v>13</v>
      </c>
      <c r="C31" s="2" t="s">
        <v>169</v>
      </c>
      <c r="D31" s="10" t="s">
        <v>35</v>
      </c>
      <c r="E31" s="3">
        <v>7062</v>
      </c>
      <c r="F31" s="4">
        <f t="shared" si="0"/>
        <v>4519.68</v>
      </c>
    </row>
    <row r="32" spans="1:7" x14ac:dyDescent="0.25">
      <c r="A32" s="15" t="s">
        <v>195</v>
      </c>
      <c r="B32" s="10" t="s">
        <v>13</v>
      </c>
      <c r="C32" s="2" t="s">
        <v>169</v>
      </c>
      <c r="D32" s="10" t="s">
        <v>30</v>
      </c>
      <c r="E32" s="3">
        <v>9605</v>
      </c>
      <c r="F32" s="4">
        <f t="shared" si="0"/>
        <v>6147.2</v>
      </c>
    </row>
    <row r="33" spans="1:6" x14ac:dyDescent="0.25">
      <c r="A33" s="15" t="s">
        <v>196</v>
      </c>
      <c r="B33" s="10" t="s">
        <v>13</v>
      </c>
      <c r="C33" s="2" t="s">
        <v>169</v>
      </c>
      <c r="D33" s="10" t="s">
        <v>33</v>
      </c>
      <c r="E33" s="3">
        <v>9605</v>
      </c>
      <c r="F33" s="4">
        <f t="shared" si="0"/>
        <v>6147.2</v>
      </c>
    </row>
    <row r="34" spans="1:6" x14ac:dyDescent="0.25">
      <c r="A34" s="15" t="s">
        <v>197</v>
      </c>
      <c r="B34" s="10" t="s">
        <v>13</v>
      </c>
      <c r="C34" s="2" t="s">
        <v>169</v>
      </c>
      <c r="D34" s="10" t="s">
        <v>35</v>
      </c>
      <c r="E34" s="3">
        <v>9820</v>
      </c>
      <c r="F34" s="4">
        <f t="shared" si="0"/>
        <v>6284.8</v>
      </c>
    </row>
    <row r="35" spans="1:6" x14ac:dyDescent="0.25">
      <c r="A35" s="15" t="s">
        <v>198</v>
      </c>
      <c r="B35" s="10" t="s">
        <v>13</v>
      </c>
      <c r="C35" s="2" t="s">
        <v>169</v>
      </c>
      <c r="D35" s="10" t="s">
        <v>30</v>
      </c>
      <c r="E35" s="3">
        <v>6682</v>
      </c>
      <c r="F35" s="4">
        <f t="shared" si="0"/>
        <v>4276.4800000000005</v>
      </c>
    </row>
    <row r="36" spans="1:6" x14ac:dyDescent="0.25">
      <c r="A36" s="15" t="s">
        <v>199</v>
      </c>
      <c r="B36" s="10" t="s">
        <v>13</v>
      </c>
      <c r="C36" s="2" t="s">
        <v>169</v>
      </c>
      <c r="D36" s="10" t="s">
        <v>284</v>
      </c>
      <c r="E36" s="3">
        <v>6682</v>
      </c>
      <c r="F36" s="4">
        <f t="shared" si="0"/>
        <v>4276.4800000000005</v>
      </c>
    </row>
    <row r="37" spans="1:6" x14ac:dyDescent="0.25">
      <c r="A37" s="15" t="s">
        <v>200</v>
      </c>
      <c r="B37" s="10" t="s">
        <v>13</v>
      </c>
      <c r="C37" s="2" t="s">
        <v>169</v>
      </c>
      <c r="D37" s="10" t="s">
        <v>35</v>
      </c>
      <c r="E37" s="3">
        <v>6898</v>
      </c>
      <c r="F37" s="4">
        <f t="shared" si="0"/>
        <v>4414.72</v>
      </c>
    </row>
    <row r="38" spans="1:6" x14ac:dyDescent="0.25">
      <c r="A38" s="15" t="s">
        <v>201</v>
      </c>
      <c r="B38" s="10" t="s">
        <v>13</v>
      </c>
      <c r="C38" s="2" t="s">
        <v>169</v>
      </c>
      <c r="D38" s="10" t="s">
        <v>30</v>
      </c>
      <c r="E38" s="3">
        <v>6845</v>
      </c>
      <c r="F38" s="4">
        <f t="shared" si="0"/>
        <v>4380.8</v>
      </c>
    </row>
    <row r="39" spans="1:6" x14ac:dyDescent="0.25">
      <c r="A39" s="15" t="s">
        <v>202</v>
      </c>
      <c r="B39" s="10" t="s">
        <v>13</v>
      </c>
      <c r="C39" s="2" t="s">
        <v>169</v>
      </c>
      <c r="D39" s="10" t="s">
        <v>284</v>
      </c>
      <c r="E39" s="3">
        <v>6845</v>
      </c>
      <c r="F39" s="4">
        <f t="shared" si="0"/>
        <v>4380.8</v>
      </c>
    </row>
    <row r="40" spans="1:6" x14ac:dyDescent="0.25">
      <c r="A40" s="15" t="s">
        <v>203</v>
      </c>
      <c r="B40" s="10" t="s">
        <v>13</v>
      </c>
      <c r="C40" s="2" t="s">
        <v>169</v>
      </c>
      <c r="D40" s="10" t="s">
        <v>35</v>
      </c>
      <c r="E40" s="3">
        <v>7062</v>
      </c>
      <c r="F40" s="4">
        <f t="shared" si="0"/>
        <v>4519.68</v>
      </c>
    </row>
    <row r="41" spans="1:6" x14ac:dyDescent="0.25">
      <c r="A41" s="15" t="s">
        <v>204</v>
      </c>
      <c r="B41" s="10" t="s">
        <v>13</v>
      </c>
      <c r="C41" s="2" t="s">
        <v>169</v>
      </c>
      <c r="D41" s="10" t="s">
        <v>30</v>
      </c>
      <c r="E41" s="3">
        <v>9605</v>
      </c>
      <c r="F41" s="4">
        <f t="shared" si="0"/>
        <v>6147.2</v>
      </c>
    </row>
    <row r="42" spans="1:6" x14ac:dyDescent="0.25">
      <c r="A42" s="15" t="s">
        <v>205</v>
      </c>
      <c r="B42" s="10" t="s">
        <v>13</v>
      </c>
      <c r="C42" s="2" t="s">
        <v>169</v>
      </c>
      <c r="D42" s="10" t="s">
        <v>284</v>
      </c>
      <c r="E42" s="3">
        <v>9605</v>
      </c>
      <c r="F42" s="4">
        <f t="shared" si="0"/>
        <v>6147.2</v>
      </c>
    </row>
    <row r="43" spans="1:6" x14ac:dyDescent="0.25">
      <c r="A43" s="15" t="s">
        <v>206</v>
      </c>
      <c r="B43" s="10" t="s">
        <v>13</v>
      </c>
      <c r="C43" s="2" t="s">
        <v>169</v>
      </c>
      <c r="D43" s="10" t="s">
        <v>35</v>
      </c>
      <c r="E43" s="3">
        <v>9820</v>
      </c>
      <c r="F43" s="4">
        <f t="shared" si="0"/>
        <v>6284.8</v>
      </c>
    </row>
    <row r="44" spans="1:6" x14ac:dyDescent="0.25">
      <c r="A44" s="15" t="s">
        <v>207</v>
      </c>
      <c r="B44" s="10" t="s">
        <v>13</v>
      </c>
      <c r="C44" s="2" t="s">
        <v>31</v>
      </c>
      <c r="D44" s="10" t="s">
        <v>30</v>
      </c>
      <c r="E44" s="3">
        <v>6682</v>
      </c>
      <c r="F44" s="4">
        <f t="shared" ref="F44:F45" si="1">E44*$G$25</f>
        <v>4276.4800000000005</v>
      </c>
    </row>
    <row r="45" spans="1:6" x14ac:dyDescent="0.25">
      <c r="A45" s="15" t="s">
        <v>250</v>
      </c>
      <c r="B45" s="10" t="s">
        <v>13</v>
      </c>
      <c r="C45" s="2" t="s">
        <v>31</v>
      </c>
      <c r="D45" s="10" t="s">
        <v>284</v>
      </c>
      <c r="E45" s="3">
        <v>6682</v>
      </c>
      <c r="F45" s="4">
        <f t="shared" si="1"/>
        <v>4276.4800000000005</v>
      </c>
    </row>
    <row r="46" spans="1:6" x14ac:dyDescent="0.25">
      <c r="A46" s="15" t="s">
        <v>208</v>
      </c>
      <c r="B46" s="10" t="s">
        <v>13</v>
      </c>
      <c r="C46" s="2" t="s">
        <v>31</v>
      </c>
      <c r="D46" s="10" t="s">
        <v>35</v>
      </c>
      <c r="E46" s="3">
        <v>6898</v>
      </c>
      <c r="F46" s="4">
        <f t="shared" si="0"/>
        <v>4414.72</v>
      </c>
    </row>
    <row r="47" spans="1:6" x14ac:dyDescent="0.25">
      <c r="A47" s="15" t="s">
        <v>209</v>
      </c>
      <c r="B47" s="10" t="s">
        <v>13</v>
      </c>
      <c r="C47" s="2" t="s">
        <v>31</v>
      </c>
      <c r="D47" s="10" t="s">
        <v>30</v>
      </c>
      <c r="E47" s="3">
        <v>6845</v>
      </c>
      <c r="F47" s="4">
        <f t="shared" si="0"/>
        <v>4380.8</v>
      </c>
    </row>
    <row r="48" spans="1:6" x14ac:dyDescent="0.25">
      <c r="A48" s="15" t="s">
        <v>210</v>
      </c>
      <c r="B48" s="10" t="s">
        <v>13</v>
      </c>
      <c r="C48" s="2" t="s">
        <v>31</v>
      </c>
      <c r="D48" s="10" t="s">
        <v>284</v>
      </c>
      <c r="E48" s="3">
        <v>6845</v>
      </c>
      <c r="F48" s="4">
        <f t="shared" si="0"/>
        <v>4380.8</v>
      </c>
    </row>
    <row r="49" spans="1:14" x14ac:dyDescent="0.25">
      <c r="A49" s="15" t="s">
        <v>211</v>
      </c>
      <c r="B49" s="10" t="s">
        <v>13</v>
      </c>
      <c r="C49" s="2" t="s">
        <v>31</v>
      </c>
      <c r="D49" s="10" t="s">
        <v>35</v>
      </c>
      <c r="E49" s="3">
        <v>7062</v>
      </c>
      <c r="F49" s="4">
        <f t="shared" si="0"/>
        <v>4519.68</v>
      </c>
    </row>
    <row r="50" spans="1:14" x14ac:dyDescent="0.25">
      <c r="A50" s="15" t="s">
        <v>212</v>
      </c>
      <c r="B50" s="10" t="s">
        <v>13</v>
      </c>
      <c r="C50" s="2" t="s">
        <v>31</v>
      </c>
      <c r="D50" s="10" t="s">
        <v>30</v>
      </c>
      <c r="E50" s="3">
        <v>9605</v>
      </c>
      <c r="F50" s="4">
        <f t="shared" si="0"/>
        <v>6147.2</v>
      </c>
    </row>
    <row r="51" spans="1:14" x14ac:dyDescent="0.25">
      <c r="A51" s="15" t="s">
        <v>213</v>
      </c>
      <c r="B51" s="10" t="s">
        <v>13</v>
      </c>
      <c r="C51" s="2" t="s">
        <v>31</v>
      </c>
      <c r="D51" s="10" t="s">
        <v>284</v>
      </c>
      <c r="E51" s="3">
        <v>9605</v>
      </c>
      <c r="F51" s="4">
        <f t="shared" si="0"/>
        <v>6147.2</v>
      </c>
    </row>
    <row r="52" spans="1:14" x14ac:dyDescent="0.25">
      <c r="A52" s="15" t="s">
        <v>214</v>
      </c>
      <c r="B52" s="10" t="s">
        <v>13</v>
      </c>
      <c r="C52" s="2" t="s">
        <v>31</v>
      </c>
      <c r="D52" s="10" t="s">
        <v>35</v>
      </c>
      <c r="E52" s="3">
        <v>9820</v>
      </c>
      <c r="F52" s="4">
        <f t="shared" si="0"/>
        <v>6284.8</v>
      </c>
    </row>
    <row r="53" spans="1:14" x14ac:dyDescent="0.25">
      <c r="A53" s="15" t="s">
        <v>215</v>
      </c>
      <c r="B53" s="10" t="s">
        <v>13</v>
      </c>
      <c r="C53" s="2" t="s">
        <v>31</v>
      </c>
      <c r="D53" s="10" t="s">
        <v>30</v>
      </c>
      <c r="E53" s="3">
        <v>6682</v>
      </c>
      <c r="F53" s="4">
        <f t="shared" si="0"/>
        <v>4276.4800000000005</v>
      </c>
      <c r="H53" s="6"/>
      <c r="I53" s="6"/>
      <c r="J53" s="6"/>
      <c r="K53" s="22"/>
      <c r="L53" s="22"/>
      <c r="M53" s="22"/>
      <c r="N53" s="22"/>
    </row>
    <row r="54" spans="1:14" x14ac:dyDescent="0.25">
      <c r="A54" s="15" t="s">
        <v>216</v>
      </c>
      <c r="B54" s="10" t="s">
        <v>13</v>
      </c>
      <c r="C54" s="2" t="s">
        <v>31</v>
      </c>
      <c r="D54" s="10" t="s">
        <v>284</v>
      </c>
      <c r="E54" s="3">
        <v>6682</v>
      </c>
      <c r="F54" s="4">
        <f t="shared" si="0"/>
        <v>4276.4800000000005</v>
      </c>
      <c r="I54" s="8"/>
      <c r="K54" s="8"/>
      <c r="M54" s="6"/>
    </row>
    <row r="55" spans="1:14" x14ac:dyDescent="0.25">
      <c r="A55" s="15" t="s">
        <v>217</v>
      </c>
      <c r="B55" s="10" t="s">
        <v>13</v>
      </c>
      <c r="C55" s="2" t="s">
        <v>31</v>
      </c>
      <c r="D55" s="10" t="s">
        <v>35</v>
      </c>
      <c r="E55" s="3">
        <v>6898</v>
      </c>
      <c r="F55" s="4">
        <f t="shared" si="0"/>
        <v>4414.72</v>
      </c>
      <c r="I55" s="8"/>
      <c r="K55" s="8"/>
      <c r="M55" s="6"/>
    </row>
    <row r="56" spans="1:14" x14ac:dyDescent="0.25">
      <c r="A56" s="15" t="s">
        <v>218</v>
      </c>
      <c r="B56" s="10" t="s">
        <v>13</v>
      </c>
      <c r="C56" s="2" t="s">
        <v>31</v>
      </c>
      <c r="D56" s="10" t="s">
        <v>30</v>
      </c>
      <c r="E56" s="3">
        <v>6845</v>
      </c>
      <c r="F56" s="4">
        <f t="shared" si="0"/>
        <v>4380.8</v>
      </c>
      <c r="K56" s="8"/>
      <c r="M56" s="6"/>
    </row>
    <row r="57" spans="1:14" x14ac:dyDescent="0.25">
      <c r="A57" s="15" t="s">
        <v>219</v>
      </c>
      <c r="B57" s="10" t="s">
        <v>13</v>
      </c>
      <c r="C57" s="2" t="s">
        <v>31</v>
      </c>
      <c r="D57" s="10" t="s">
        <v>284</v>
      </c>
      <c r="E57" s="3">
        <v>6845</v>
      </c>
      <c r="F57" s="4">
        <f t="shared" si="0"/>
        <v>4380.8</v>
      </c>
      <c r="M57" s="6"/>
    </row>
    <row r="58" spans="1:14" x14ac:dyDescent="0.25">
      <c r="A58" s="15" t="s">
        <v>220</v>
      </c>
      <c r="B58" s="10" t="s">
        <v>13</v>
      </c>
      <c r="C58" s="2" t="s">
        <v>31</v>
      </c>
      <c r="D58" s="10" t="s">
        <v>35</v>
      </c>
      <c r="E58" s="3">
        <v>7062</v>
      </c>
      <c r="F58" s="4">
        <f t="shared" si="0"/>
        <v>4519.68</v>
      </c>
      <c r="M58" s="6"/>
    </row>
    <row r="59" spans="1:14" x14ac:dyDescent="0.25">
      <c r="A59" s="15" t="s">
        <v>221</v>
      </c>
      <c r="B59" s="10" t="s">
        <v>13</v>
      </c>
      <c r="C59" s="2" t="s">
        <v>31</v>
      </c>
      <c r="D59" s="10" t="s">
        <v>30</v>
      </c>
      <c r="E59" s="3">
        <v>9605</v>
      </c>
      <c r="F59" s="4">
        <f t="shared" si="0"/>
        <v>6147.2</v>
      </c>
      <c r="M59" s="6"/>
    </row>
    <row r="60" spans="1:14" x14ac:dyDescent="0.25">
      <c r="A60" s="15" t="s">
        <v>222</v>
      </c>
      <c r="B60" s="10" t="s">
        <v>13</v>
      </c>
      <c r="C60" s="2" t="s">
        <v>31</v>
      </c>
      <c r="D60" s="10" t="s">
        <v>284</v>
      </c>
      <c r="E60" s="3">
        <v>9605</v>
      </c>
      <c r="F60" s="4">
        <f t="shared" si="0"/>
        <v>6147.2</v>
      </c>
      <c r="M60" s="6"/>
    </row>
    <row r="61" spans="1:14" x14ac:dyDescent="0.25">
      <c r="A61" s="15" t="s">
        <v>223</v>
      </c>
      <c r="B61" s="10" t="s">
        <v>13</v>
      </c>
      <c r="C61" s="2" t="s">
        <v>31</v>
      </c>
      <c r="D61" s="10" t="s">
        <v>35</v>
      </c>
      <c r="E61" s="3">
        <v>9820</v>
      </c>
      <c r="F61" s="4">
        <f t="shared" si="0"/>
        <v>6284.8</v>
      </c>
      <c r="M61" s="6"/>
    </row>
    <row r="62" spans="1:14" x14ac:dyDescent="0.25">
      <c r="A62" s="2"/>
      <c r="B62" s="10"/>
      <c r="C62" s="2"/>
      <c r="D62" s="10"/>
      <c r="E62" s="3"/>
      <c r="F62" s="4"/>
      <c r="M62" s="6"/>
    </row>
    <row r="63" spans="1:14" x14ac:dyDescent="0.25">
      <c r="A63" s="22" t="s">
        <v>170</v>
      </c>
      <c r="B63" s="22"/>
      <c r="C63" s="22"/>
      <c r="D63" s="22"/>
      <c r="E63" s="22"/>
      <c r="F63" s="22"/>
      <c r="G63" s="22"/>
      <c r="M63" s="5"/>
    </row>
    <row r="64" spans="1:14" ht="15.75" thickBot="1" x14ac:dyDescent="0.3">
      <c r="A64" s="11" t="s">
        <v>0</v>
      </c>
      <c r="B64" s="27" t="s">
        <v>107</v>
      </c>
      <c r="C64" s="27"/>
      <c r="D64" s="27"/>
      <c r="E64" s="9" t="s">
        <v>263</v>
      </c>
      <c r="F64" s="9" t="s">
        <v>264</v>
      </c>
      <c r="G64" s="9" t="s">
        <v>298</v>
      </c>
      <c r="M64" s="5"/>
    </row>
    <row r="65" spans="1:7" x14ac:dyDescent="0.25">
      <c r="A65" s="15" t="s">
        <v>275</v>
      </c>
      <c r="B65" s="28" t="s">
        <v>257</v>
      </c>
      <c r="C65" s="28"/>
      <c r="D65" s="28"/>
      <c r="E65" s="3">
        <v>320</v>
      </c>
      <c r="F65" s="4">
        <f t="shared" ref="F65:F70" si="2">E65*$G$25</f>
        <v>204.8</v>
      </c>
    </row>
    <row r="66" spans="1:7" x14ac:dyDescent="0.25">
      <c r="A66" s="15" t="s">
        <v>276</v>
      </c>
      <c r="B66" s="12" t="s">
        <v>259</v>
      </c>
      <c r="C66" s="12"/>
      <c r="D66" s="12"/>
      <c r="E66" s="3">
        <v>1843</v>
      </c>
      <c r="F66" s="4">
        <f t="shared" si="2"/>
        <v>1179.52</v>
      </c>
    </row>
    <row r="67" spans="1:7" x14ac:dyDescent="0.25">
      <c r="A67" s="15" t="s">
        <v>277</v>
      </c>
      <c r="B67" s="25" t="s">
        <v>260</v>
      </c>
      <c r="C67" s="25"/>
      <c r="D67" s="25"/>
      <c r="E67" s="3">
        <v>1842</v>
      </c>
      <c r="F67" s="4">
        <f t="shared" si="2"/>
        <v>1178.8800000000001</v>
      </c>
    </row>
    <row r="68" spans="1:7" x14ac:dyDescent="0.25">
      <c r="A68" s="15" t="s">
        <v>278</v>
      </c>
      <c r="B68" s="25" t="s">
        <v>261</v>
      </c>
      <c r="C68" s="25"/>
      <c r="D68" s="25"/>
      <c r="E68" s="3">
        <v>1918</v>
      </c>
      <c r="F68" s="4">
        <f t="shared" si="2"/>
        <v>1227.52</v>
      </c>
    </row>
    <row r="69" spans="1:7" x14ac:dyDescent="0.25">
      <c r="A69" s="15" t="s">
        <v>279</v>
      </c>
      <c r="B69" s="25" t="s">
        <v>258</v>
      </c>
      <c r="C69" s="25"/>
      <c r="D69" s="25"/>
      <c r="E69" s="3">
        <v>2104</v>
      </c>
      <c r="F69" s="4">
        <f t="shared" si="2"/>
        <v>1346.56</v>
      </c>
    </row>
    <row r="70" spans="1:7" x14ac:dyDescent="0.25">
      <c r="A70" s="15" t="s">
        <v>280</v>
      </c>
      <c r="B70" s="25" t="s">
        <v>262</v>
      </c>
      <c r="C70" s="25"/>
      <c r="D70" s="25"/>
      <c r="E70" s="3">
        <v>4439</v>
      </c>
      <c r="F70" s="4">
        <f t="shared" si="2"/>
        <v>2840.96</v>
      </c>
    </row>
    <row r="73" spans="1:7" x14ac:dyDescent="0.25">
      <c r="G73" s="6"/>
    </row>
    <row r="74" spans="1:7" x14ac:dyDescent="0.25">
      <c r="A74" s="22"/>
      <c r="B74" s="22"/>
      <c r="C74" s="7"/>
      <c r="E74" s="22"/>
      <c r="F74" s="22"/>
      <c r="G74" s="8"/>
    </row>
    <row r="75" spans="1:7" x14ac:dyDescent="0.25">
      <c r="A75" s="8"/>
      <c r="C75" s="8"/>
      <c r="E75" s="8"/>
      <c r="G75" s="8"/>
    </row>
    <row r="76" spans="1:7" x14ac:dyDescent="0.25">
      <c r="A76" s="8"/>
      <c r="C76" s="8"/>
      <c r="E76" s="8"/>
    </row>
    <row r="77" spans="1:7" x14ac:dyDescent="0.25">
      <c r="A77" s="8"/>
      <c r="C77" s="7"/>
      <c r="E77" s="8"/>
    </row>
    <row r="78" spans="1:7" x14ac:dyDescent="0.25">
      <c r="A78" s="7"/>
      <c r="C78" s="8"/>
    </row>
    <row r="79" spans="1:7" x14ac:dyDescent="0.25">
      <c r="A79" s="6"/>
      <c r="B79" s="6"/>
    </row>
    <row r="80" spans="1:7" x14ac:dyDescent="0.25">
      <c r="A80" s="7"/>
      <c r="E80" s="8"/>
    </row>
    <row r="81" spans="1:5" x14ac:dyDescent="0.25">
      <c r="A81" s="7"/>
      <c r="E81" s="8"/>
    </row>
    <row r="82" spans="1:5" x14ac:dyDescent="0.25">
      <c r="A82" s="7"/>
      <c r="E82" s="8"/>
    </row>
    <row r="83" spans="1:5" x14ac:dyDescent="0.25">
      <c r="A83" s="7"/>
      <c r="E83" s="8"/>
    </row>
    <row r="84" spans="1:5" x14ac:dyDescent="0.25">
      <c r="A84" s="7"/>
      <c r="E84" s="8"/>
    </row>
    <row r="85" spans="1:5" x14ac:dyDescent="0.25">
      <c r="A85" s="7"/>
    </row>
    <row r="86" spans="1:5" x14ac:dyDescent="0.25">
      <c r="A86" s="7"/>
    </row>
    <row r="87" spans="1:5" x14ac:dyDescent="0.25">
      <c r="A87" s="29"/>
      <c r="B87" s="29"/>
      <c r="C87" s="29"/>
    </row>
  </sheetData>
  <mergeCells count="15">
    <mergeCell ref="M53:N53"/>
    <mergeCell ref="A87:C87"/>
    <mergeCell ref="B69:D69"/>
    <mergeCell ref="B70:D70"/>
    <mergeCell ref="A74:B74"/>
    <mergeCell ref="E74:F74"/>
    <mergeCell ref="K53:L53"/>
    <mergeCell ref="B68:D68"/>
    <mergeCell ref="A1:G1"/>
    <mergeCell ref="A63:G63"/>
    <mergeCell ref="B64:D64"/>
    <mergeCell ref="B65:D65"/>
    <mergeCell ref="B67:D67"/>
    <mergeCell ref="A24:G24"/>
    <mergeCell ref="A2:G2"/>
  </mergeCells>
  <pageMargins left="0.7" right="0.7" top="0.75" bottom="0.75" header="0.3" footer="0.3"/>
  <pageSetup scale="98" orientation="portrait" horizontalDpi="0" verticalDpi="0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232A1-E16C-4694-9363-0D880470AB4E}">
  <dimension ref="A1:M66"/>
  <sheetViews>
    <sheetView tabSelected="1" topLeftCell="A19" workbookViewId="0">
      <selection activeCell="E44" sqref="E44"/>
    </sheetView>
  </sheetViews>
  <sheetFormatPr defaultRowHeight="15" x14ac:dyDescent="0.25"/>
  <cols>
    <col min="1" max="1" width="16.85546875" customWidth="1"/>
    <col min="2" max="2" width="12.5703125" customWidth="1"/>
    <col min="3" max="3" width="10.42578125" customWidth="1"/>
    <col min="4" max="4" width="12.140625" customWidth="1"/>
    <col min="5" max="5" width="16.7109375" customWidth="1"/>
    <col min="6" max="6" width="15.42578125" customWidth="1"/>
    <col min="7" max="7" width="6.140625" customWidth="1"/>
  </cols>
  <sheetData>
    <row r="1" spans="1:13" ht="18.75" x14ac:dyDescent="0.3">
      <c r="A1" s="24" t="s">
        <v>253</v>
      </c>
      <c r="B1" s="24"/>
      <c r="C1" s="24"/>
      <c r="D1" s="24"/>
      <c r="E1" s="24"/>
      <c r="F1" s="24"/>
      <c r="G1" s="24"/>
    </row>
    <row r="2" spans="1:13" ht="15.75" thickBot="1" x14ac:dyDescent="0.3">
      <c r="A2" s="23" t="s">
        <v>252</v>
      </c>
      <c r="B2" s="23"/>
      <c r="C2" s="23"/>
      <c r="D2" s="23"/>
      <c r="E2" s="23"/>
      <c r="F2" s="23"/>
      <c r="G2" s="23"/>
    </row>
    <row r="3" spans="1:13" x14ac:dyDescent="0.25">
      <c r="A3" t="s">
        <v>151</v>
      </c>
      <c r="E3" s="7" t="s">
        <v>106</v>
      </c>
      <c r="G3" s="8"/>
      <c r="I3" s="8"/>
      <c r="K3" s="6"/>
      <c r="M3" s="7"/>
    </row>
    <row r="4" spans="1:13" x14ac:dyDescent="0.25">
      <c r="A4" t="s">
        <v>152</v>
      </c>
      <c r="E4" s="7" t="s">
        <v>102</v>
      </c>
      <c r="F4" t="s">
        <v>103</v>
      </c>
      <c r="G4" s="8"/>
      <c r="I4" s="8"/>
      <c r="K4" s="6"/>
      <c r="M4" s="7"/>
    </row>
    <row r="5" spans="1:13" x14ac:dyDescent="0.25">
      <c r="B5" t="s">
        <v>153</v>
      </c>
      <c r="E5" s="7" t="s">
        <v>171</v>
      </c>
      <c r="F5" t="s">
        <v>172</v>
      </c>
      <c r="K5" s="6"/>
      <c r="M5" s="7"/>
    </row>
    <row r="6" spans="1:13" x14ac:dyDescent="0.25">
      <c r="B6" t="s">
        <v>154</v>
      </c>
      <c r="E6" s="7" t="s">
        <v>104</v>
      </c>
      <c r="F6" t="s">
        <v>158</v>
      </c>
      <c r="K6" s="6"/>
      <c r="M6" s="7"/>
    </row>
    <row r="7" spans="1:13" x14ac:dyDescent="0.25">
      <c r="B7" t="s">
        <v>157</v>
      </c>
      <c r="E7" s="7"/>
      <c r="K7" s="6"/>
      <c r="M7" s="7"/>
    </row>
    <row r="8" spans="1:13" x14ac:dyDescent="0.25">
      <c r="C8" t="s">
        <v>156</v>
      </c>
      <c r="K8" s="6"/>
    </row>
    <row r="9" spans="1:13" x14ac:dyDescent="0.25">
      <c r="D9" s="6" t="s">
        <v>186</v>
      </c>
      <c r="K9" s="6"/>
    </row>
    <row r="10" spans="1:13" x14ac:dyDescent="0.25">
      <c r="D10" s="6" t="s">
        <v>187</v>
      </c>
      <c r="K10" s="6"/>
    </row>
    <row r="11" spans="1:13" ht="30" x14ac:dyDescent="0.25">
      <c r="D11" s="16"/>
      <c r="E11" s="20" t="s">
        <v>292</v>
      </c>
      <c r="K11" s="16"/>
    </row>
    <row r="12" spans="1:13" x14ac:dyDescent="0.25">
      <c r="A12" s="7"/>
      <c r="D12" s="6"/>
      <c r="E12" s="6" t="s">
        <v>93</v>
      </c>
      <c r="F12" t="s">
        <v>94</v>
      </c>
      <c r="K12" s="5"/>
    </row>
    <row r="13" spans="1:13" x14ac:dyDescent="0.25">
      <c r="A13" s="7"/>
      <c r="D13" s="6"/>
      <c r="E13" s="6" t="s">
        <v>99</v>
      </c>
      <c r="F13" t="s">
        <v>95</v>
      </c>
      <c r="K13" s="5"/>
    </row>
    <row r="14" spans="1:13" x14ac:dyDescent="0.25">
      <c r="A14" s="7"/>
      <c r="D14" s="6"/>
      <c r="E14" s="6" t="s">
        <v>100</v>
      </c>
      <c r="F14" t="s">
        <v>96</v>
      </c>
      <c r="K14" s="5"/>
    </row>
    <row r="15" spans="1:13" x14ac:dyDescent="0.25">
      <c r="D15" s="6"/>
      <c r="E15" s="6" t="s">
        <v>101</v>
      </c>
      <c r="F15" t="s">
        <v>97</v>
      </c>
      <c r="K15" s="5"/>
    </row>
    <row r="16" spans="1:13" x14ac:dyDescent="0.25">
      <c r="D16" s="6"/>
      <c r="E16" s="6"/>
      <c r="K16" s="5"/>
    </row>
    <row r="17" spans="1:7" x14ac:dyDescent="0.25">
      <c r="A17" s="22" t="s">
        <v>251</v>
      </c>
      <c r="B17" s="22"/>
      <c r="C17" s="22"/>
      <c r="D17" s="22"/>
      <c r="E17" s="22"/>
      <c r="F17" s="22"/>
      <c r="G17" s="22"/>
    </row>
    <row r="18" spans="1:7" ht="30.75" customHeight="1" thickBot="1" x14ac:dyDescent="0.3">
      <c r="A18" s="11" t="s">
        <v>0</v>
      </c>
      <c r="B18" s="9" t="s">
        <v>2</v>
      </c>
      <c r="C18" s="9" t="s">
        <v>3</v>
      </c>
      <c r="D18" s="17" t="s">
        <v>288</v>
      </c>
      <c r="E18" s="9" t="s">
        <v>266</v>
      </c>
      <c r="F18" s="9" t="s">
        <v>264</v>
      </c>
      <c r="G18" s="9" t="s">
        <v>298</v>
      </c>
    </row>
    <row r="19" spans="1:7" x14ac:dyDescent="0.25">
      <c r="A19" s="15" t="s">
        <v>224</v>
      </c>
      <c r="B19" s="10" t="s">
        <v>5</v>
      </c>
      <c r="C19" s="2" t="s">
        <v>6</v>
      </c>
      <c r="D19" s="10" t="s">
        <v>98</v>
      </c>
      <c r="E19" s="3">
        <v>3075</v>
      </c>
      <c r="F19" s="4">
        <f t="shared" ref="F19:F34" si="0">E19*$G$18</f>
        <v>1968</v>
      </c>
    </row>
    <row r="20" spans="1:7" x14ac:dyDescent="0.25">
      <c r="A20" s="15" t="s">
        <v>225</v>
      </c>
      <c r="B20" s="10" t="s">
        <v>5</v>
      </c>
      <c r="C20" s="2" t="s">
        <v>8</v>
      </c>
      <c r="D20" s="10" t="s">
        <v>98</v>
      </c>
      <c r="E20" s="3">
        <v>3250</v>
      </c>
      <c r="F20" s="4">
        <f t="shared" si="0"/>
        <v>2080</v>
      </c>
    </row>
    <row r="21" spans="1:7" x14ac:dyDescent="0.25">
      <c r="A21" s="15" t="s">
        <v>226</v>
      </c>
      <c r="B21" s="10" t="s">
        <v>5</v>
      </c>
      <c r="C21" s="2" t="s">
        <v>6</v>
      </c>
      <c r="D21" s="10" t="s">
        <v>98</v>
      </c>
      <c r="E21" s="3">
        <v>3523</v>
      </c>
      <c r="F21" s="4">
        <f t="shared" si="0"/>
        <v>2254.7200000000003</v>
      </c>
    </row>
    <row r="22" spans="1:7" x14ac:dyDescent="0.25">
      <c r="A22" s="15" t="s">
        <v>227</v>
      </c>
      <c r="B22" s="10" t="s">
        <v>5</v>
      </c>
      <c r="C22" s="2" t="s">
        <v>8</v>
      </c>
      <c r="D22" s="10" t="s">
        <v>98</v>
      </c>
      <c r="E22" s="3">
        <v>3687</v>
      </c>
      <c r="F22" s="4">
        <f t="shared" si="0"/>
        <v>2359.6799999999998</v>
      </c>
    </row>
    <row r="23" spans="1:7" x14ac:dyDescent="0.25">
      <c r="A23" s="15" t="s">
        <v>228</v>
      </c>
      <c r="B23" s="10" t="s">
        <v>13</v>
      </c>
      <c r="C23" s="2" t="s">
        <v>14</v>
      </c>
      <c r="D23" s="10" t="s">
        <v>30</v>
      </c>
      <c r="E23" s="3">
        <v>4005</v>
      </c>
      <c r="F23" s="4">
        <f t="shared" si="0"/>
        <v>2563.2000000000003</v>
      </c>
    </row>
    <row r="24" spans="1:7" x14ac:dyDescent="0.25">
      <c r="A24" s="15" t="s">
        <v>229</v>
      </c>
      <c r="B24" s="10" t="s">
        <v>13</v>
      </c>
      <c r="C24" s="2" t="s">
        <v>14</v>
      </c>
      <c r="D24" s="10" t="s">
        <v>285</v>
      </c>
      <c r="E24" s="3">
        <v>4005</v>
      </c>
      <c r="F24" s="4">
        <f t="shared" si="0"/>
        <v>2563.2000000000003</v>
      </c>
    </row>
    <row r="25" spans="1:7" x14ac:dyDescent="0.25">
      <c r="A25" s="15" t="s">
        <v>230</v>
      </c>
      <c r="B25" s="10" t="s">
        <v>13</v>
      </c>
      <c r="C25" s="2" t="s">
        <v>14</v>
      </c>
      <c r="D25" s="10" t="s">
        <v>35</v>
      </c>
      <c r="E25" s="3">
        <v>4168</v>
      </c>
      <c r="F25" s="4">
        <f t="shared" si="0"/>
        <v>2667.52</v>
      </c>
    </row>
    <row r="26" spans="1:7" x14ac:dyDescent="0.25">
      <c r="A26" s="15" t="s">
        <v>231</v>
      </c>
      <c r="B26" s="10" t="s">
        <v>13</v>
      </c>
      <c r="C26" s="2" t="s">
        <v>14</v>
      </c>
      <c r="D26" s="10" t="s">
        <v>30</v>
      </c>
      <c r="E26" s="3">
        <v>4150</v>
      </c>
      <c r="F26" s="4">
        <f t="shared" si="0"/>
        <v>2656</v>
      </c>
    </row>
    <row r="27" spans="1:7" x14ac:dyDescent="0.25">
      <c r="A27" s="15" t="s">
        <v>232</v>
      </c>
      <c r="B27" s="10" t="s">
        <v>13</v>
      </c>
      <c r="C27" s="2" t="s">
        <v>14</v>
      </c>
      <c r="D27" s="10" t="s">
        <v>284</v>
      </c>
      <c r="E27" s="3">
        <v>4150</v>
      </c>
      <c r="F27" s="4">
        <f t="shared" si="0"/>
        <v>2656</v>
      </c>
    </row>
    <row r="28" spans="1:7" x14ac:dyDescent="0.25">
      <c r="A28" s="15" t="s">
        <v>233</v>
      </c>
      <c r="B28" s="10" t="s">
        <v>13</v>
      </c>
      <c r="C28" s="2" t="s">
        <v>14</v>
      </c>
      <c r="D28" s="10" t="s">
        <v>35</v>
      </c>
      <c r="E28" s="3">
        <v>4333</v>
      </c>
      <c r="F28" s="4">
        <f t="shared" si="0"/>
        <v>2773.12</v>
      </c>
    </row>
    <row r="29" spans="1:7" x14ac:dyDescent="0.25">
      <c r="A29" s="15" t="s">
        <v>234</v>
      </c>
      <c r="B29" s="10" t="s">
        <v>13</v>
      </c>
      <c r="C29" s="2" t="s">
        <v>31</v>
      </c>
      <c r="D29" s="10" t="s">
        <v>30</v>
      </c>
      <c r="E29" s="3">
        <v>4005</v>
      </c>
      <c r="F29" s="4">
        <f t="shared" si="0"/>
        <v>2563.2000000000003</v>
      </c>
    </row>
    <row r="30" spans="1:7" x14ac:dyDescent="0.25">
      <c r="A30" s="15" t="s">
        <v>235</v>
      </c>
      <c r="B30" s="10" t="s">
        <v>13</v>
      </c>
      <c r="C30" s="2" t="s">
        <v>31</v>
      </c>
      <c r="D30" s="10" t="s">
        <v>284</v>
      </c>
      <c r="E30" s="3">
        <v>4005</v>
      </c>
      <c r="F30" s="4">
        <f t="shared" si="0"/>
        <v>2563.2000000000003</v>
      </c>
    </row>
    <row r="31" spans="1:7" x14ac:dyDescent="0.25">
      <c r="A31" s="15" t="s">
        <v>286</v>
      </c>
      <c r="B31" s="10" t="s">
        <v>13</v>
      </c>
      <c r="C31" s="2" t="s">
        <v>31</v>
      </c>
      <c r="D31" s="10" t="s">
        <v>35</v>
      </c>
      <c r="E31" s="3">
        <v>4168</v>
      </c>
      <c r="F31" s="4">
        <f t="shared" si="0"/>
        <v>2667.52</v>
      </c>
    </row>
    <row r="32" spans="1:7" x14ac:dyDescent="0.25">
      <c r="A32" s="15" t="s">
        <v>236</v>
      </c>
      <c r="B32" s="10" t="s">
        <v>13</v>
      </c>
      <c r="C32" s="2" t="s">
        <v>31</v>
      </c>
      <c r="D32" s="10" t="s">
        <v>30</v>
      </c>
      <c r="E32" s="3">
        <v>4150</v>
      </c>
      <c r="F32" s="4">
        <f t="shared" si="0"/>
        <v>2656</v>
      </c>
    </row>
    <row r="33" spans="1:7" x14ac:dyDescent="0.25">
      <c r="A33" s="15" t="s">
        <v>237</v>
      </c>
      <c r="B33" s="10" t="s">
        <v>13</v>
      </c>
      <c r="C33" s="2" t="s">
        <v>31</v>
      </c>
      <c r="D33" s="10" t="s">
        <v>285</v>
      </c>
      <c r="E33" s="3">
        <v>4150</v>
      </c>
      <c r="F33" s="4">
        <f t="shared" si="0"/>
        <v>2656</v>
      </c>
    </row>
    <row r="34" spans="1:7" x14ac:dyDescent="0.25">
      <c r="A34" s="15" t="s">
        <v>287</v>
      </c>
      <c r="B34" s="10" t="s">
        <v>13</v>
      </c>
      <c r="C34" s="2" t="s">
        <v>31</v>
      </c>
      <c r="D34" s="10" t="s">
        <v>35</v>
      </c>
      <c r="E34" s="3">
        <v>4333</v>
      </c>
      <c r="F34" s="4">
        <f t="shared" si="0"/>
        <v>2773.12</v>
      </c>
    </row>
    <row r="35" spans="1:7" x14ac:dyDescent="0.25">
      <c r="A35" s="2"/>
      <c r="B35" s="10"/>
      <c r="C35" s="2"/>
      <c r="D35" s="10"/>
      <c r="E35" s="3"/>
      <c r="F35" s="4"/>
    </row>
    <row r="36" spans="1:7" x14ac:dyDescent="0.25">
      <c r="A36" s="22" t="s">
        <v>238</v>
      </c>
      <c r="B36" s="22"/>
      <c r="C36" s="22"/>
      <c r="D36" s="22"/>
      <c r="E36" s="22"/>
      <c r="F36" s="22"/>
      <c r="G36" s="22"/>
    </row>
    <row r="37" spans="1:7" ht="15.75" thickBot="1" x14ac:dyDescent="0.3">
      <c r="A37" s="11" t="s">
        <v>0</v>
      </c>
      <c r="B37" s="27" t="s">
        <v>107</v>
      </c>
      <c r="C37" s="27"/>
      <c r="D37" s="27"/>
      <c r="E37" s="9" t="s">
        <v>263</v>
      </c>
      <c r="F37" s="9" t="s">
        <v>264</v>
      </c>
      <c r="G37" s="9" t="s">
        <v>298</v>
      </c>
    </row>
    <row r="38" spans="1:7" x14ac:dyDescent="0.25">
      <c r="A38" s="15" t="s">
        <v>281</v>
      </c>
      <c r="B38" s="28" t="s">
        <v>257</v>
      </c>
      <c r="C38" s="28"/>
      <c r="D38" s="28"/>
      <c r="E38" s="3">
        <v>238</v>
      </c>
      <c r="F38" s="4">
        <f t="shared" ref="F38:F40" si="1">E38*$G$18</f>
        <v>152.32</v>
      </c>
    </row>
    <row r="39" spans="1:7" x14ac:dyDescent="0.25">
      <c r="A39" s="15" t="s">
        <v>282</v>
      </c>
      <c r="B39" s="25" t="s">
        <v>259</v>
      </c>
      <c r="C39" s="25"/>
      <c r="D39" s="25"/>
      <c r="E39" s="3">
        <v>1603</v>
      </c>
      <c r="F39" s="4">
        <f t="shared" si="1"/>
        <v>1025.92</v>
      </c>
    </row>
    <row r="40" spans="1:7" x14ac:dyDescent="0.25">
      <c r="A40" s="15" t="s">
        <v>283</v>
      </c>
      <c r="B40" s="25" t="s">
        <v>258</v>
      </c>
      <c r="C40" s="25"/>
      <c r="D40" s="25"/>
      <c r="E40" s="3">
        <v>1340</v>
      </c>
      <c r="F40" s="4">
        <f t="shared" si="1"/>
        <v>857.6</v>
      </c>
    </row>
    <row r="41" spans="1:7" x14ac:dyDescent="0.25">
      <c r="A41" s="2"/>
      <c r="B41" s="10"/>
      <c r="C41" s="2"/>
      <c r="D41" s="10"/>
      <c r="E41" s="3"/>
      <c r="F41" s="4"/>
    </row>
    <row r="42" spans="1:7" x14ac:dyDescent="0.25">
      <c r="A42" s="2"/>
      <c r="B42" s="10"/>
      <c r="C42" s="2"/>
      <c r="D42" s="10"/>
      <c r="E42" s="3"/>
      <c r="F42" s="4"/>
    </row>
    <row r="43" spans="1:7" x14ac:dyDescent="0.25">
      <c r="A43" s="22"/>
      <c r="B43" s="22"/>
      <c r="C43" s="22"/>
      <c r="D43" s="22"/>
      <c r="E43" s="22"/>
      <c r="F43" s="22"/>
      <c r="G43" s="22"/>
    </row>
    <row r="44" spans="1:7" x14ac:dyDescent="0.25">
      <c r="A44" s="13"/>
      <c r="B44" s="14"/>
      <c r="C44" s="14"/>
      <c r="D44" s="14"/>
      <c r="E44" s="14"/>
      <c r="F44" s="14"/>
      <c r="G44" s="14"/>
    </row>
    <row r="45" spans="1:7" x14ac:dyDescent="0.25">
      <c r="A45" s="15"/>
      <c r="B45" s="10"/>
      <c r="C45" s="2"/>
      <c r="D45" s="10"/>
      <c r="E45" s="3"/>
      <c r="F45" s="4"/>
    </row>
    <row r="46" spans="1:7" x14ac:dyDescent="0.25">
      <c r="A46" s="15"/>
      <c r="B46" s="10"/>
      <c r="C46" s="2"/>
      <c r="D46" s="10"/>
      <c r="E46" s="3"/>
      <c r="F46" s="4"/>
    </row>
    <row r="47" spans="1:7" x14ac:dyDescent="0.25">
      <c r="A47" s="15"/>
      <c r="B47" s="10"/>
      <c r="C47" s="2"/>
      <c r="D47" s="10"/>
      <c r="E47" s="3"/>
      <c r="F47" s="4"/>
    </row>
    <row r="48" spans="1:7" x14ac:dyDescent="0.25">
      <c r="A48" s="15"/>
      <c r="B48" s="10"/>
      <c r="C48" s="2"/>
      <c r="D48" s="10"/>
      <c r="E48" s="3"/>
      <c r="F48" s="4"/>
    </row>
    <row r="49" spans="1:7" x14ac:dyDescent="0.25">
      <c r="A49" s="15"/>
      <c r="B49" s="10"/>
      <c r="C49" s="2"/>
      <c r="D49" s="10"/>
      <c r="E49" s="3"/>
      <c r="F49" s="4"/>
    </row>
    <row r="50" spans="1:7" x14ac:dyDescent="0.25">
      <c r="A50" s="15"/>
      <c r="B50" s="10"/>
      <c r="C50" s="2"/>
      <c r="D50" s="10"/>
      <c r="E50" s="3"/>
      <c r="F50" s="4"/>
    </row>
    <row r="51" spans="1:7" x14ac:dyDescent="0.25">
      <c r="A51" s="15"/>
      <c r="B51" s="10"/>
      <c r="C51" s="2"/>
      <c r="D51" s="10"/>
      <c r="E51" s="3"/>
      <c r="F51" s="4"/>
    </row>
    <row r="52" spans="1:7" x14ac:dyDescent="0.25">
      <c r="A52" s="15"/>
      <c r="B52" s="10"/>
      <c r="C52" s="2"/>
      <c r="D52" s="10"/>
      <c r="E52" s="3"/>
      <c r="F52" s="4"/>
    </row>
    <row r="53" spans="1:7" x14ac:dyDescent="0.25">
      <c r="A53" s="15"/>
      <c r="B53" s="10"/>
      <c r="C53" s="2"/>
      <c r="D53" s="10"/>
      <c r="E53" s="3"/>
      <c r="F53" s="4"/>
    </row>
    <row r="54" spans="1:7" x14ac:dyDescent="0.25">
      <c r="A54" s="15"/>
      <c r="B54" s="10"/>
      <c r="C54" s="2"/>
      <c r="D54" s="10"/>
      <c r="E54" s="3"/>
      <c r="F54" s="4"/>
    </row>
    <row r="55" spans="1:7" x14ac:dyDescent="0.25">
      <c r="A55" s="15"/>
      <c r="B55" s="10"/>
      <c r="C55" s="2"/>
      <c r="D55" s="10"/>
      <c r="E55" s="3"/>
      <c r="F55" s="4"/>
    </row>
    <row r="56" spans="1:7" x14ac:dyDescent="0.25">
      <c r="A56" s="15"/>
      <c r="B56" s="10"/>
      <c r="C56" s="2"/>
      <c r="D56" s="10"/>
      <c r="E56" s="3"/>
      <c r="F56" s="4"/>
    </row>
    <row r="57" spans="1:7" x14ac:dyDescent="0.25">
      <c r="A57" s="15"/>
      <c r="B57" s="10"/>
      <c r="C57" s="2"/>
      <c r="D57" s="10"/>
      <c r="E57" s="3"/>
      <c r="F57" s="4"/>
    </row>
    <row r="58" spans="1:7" x14ac:dyDescent="0.25">
      <c r="A58" s="15"/>
      <c r="B58" s="10"/>
      <c r="C58" s="2"/>
      <c r="D58" s="10"/>
      <c r="E58" s="3"/>
      <c r="F58" s="4"/>
    </row>
    <row r="59" spans="1:7" x14ac:dyDescent="0.25">
      <c r="A59" s="15"/>
      <c r="B59" s="10"/>
      <c r="C59" s="2"/>
      <c r="D59" s="10"/>
      <c r="E59" s="3"/>
      <c r="F59" s="4"/>
    </row>
    <row r="60" spans="1:7" x14ac:dyDescent="0.25">
      <c r="A60" s="15"/>
      <c r="B60" s="10"/>
      <c r="C60" s="2"/>
      <c r="D60" s="10"/>
      <c r="E60" s="3"/>
      <c r="F60" s="4"/>
    </row>
    <row r="61" spans="1:7" x14ac:dyDescent="0.25">
      <c r="A61" s="2"/>
      <c r="B61" s="10"/>
      <c r="C61" s="2"/>
      <c r="D61" s="10"/>
      <c r="E61" s="3"/>
      <c r="F61" s="4"/>
      <c r="G61" s="1"/>
    </row>
    <row r="62" spans="1:7" x14ac:dyDescent="0.25">
      <c r="A62" s="22"/>
      <c r="B62" s="22"/>
      <c r="C62" s="22"/>
      <c r="D62" s="22"/>
      <c r="E62" s="22"/>
      <c r="F62" s="22"/>
      <c r="G62" s="22"/>
    </row>
    <row r="63" spans="1:7" x14ac:dyDescent="0.25">
      <c r="A63" s="13"/>
      <c r="B63" s="26"/>
      <c r="C63" s="26"/>
      <c r="D63" s="26"/>
      <c r="E63" s="14"/>
      <c r="F63" s="14"/>
      <c r="G63" s="14"/>
    </row>
    <row r="64" spans="1:7" x14ac:dyDescent="0.25">
      <c r="A64" s="15"/>
      <c r="B64" s="25"/>
      <c r="C64" s="25"/>
      <c r="D64" s="25"/>
      <c r="E64" s="3"/>
      <c r="F64" s="4"/>
    </row>
    <row r="65" spans="1:6" x14ac:dyDescent="0.25">
      <c r="A65" s="15"/>
      <c r="B65" s="25"/>
      <c r="C65" s="25"/>
      <c r="D65" s="25"/>
      <c r="E65" s="3"/>
      <c r="F65" s="4"/>
    </row>
    <row r="66" spans="1:6" x14ac:dyDescent="0.25">
      <c r="A66" s="15"/>
      <c r="B66" s="25"/>
      <c r="C66" s="25"/>
      <c r="D66" s="25"/>
      <c r="E66" s="3"/>
      <c r="F66" s="4"/>
    </row>
  </sheetData>
  <mergeCells count="14">
    <mergeCell ref="B66:D66"/>
    <mergeCell ref="A1:G1"/>
    <mergeCell ref="A2:G2"/>
    <mergeCell ref="A17:G17"/>
    <mergeCell ref="A36:G36"/>
    <mergeCell ref="B37:D37"/>
    <mergeCell ref="B38:D38"/>
    <mergeCell ref="B39:D39"/>
    <mergeCell ref="B40:D40"/>
    <mergeCell ref="A43:G43"/>
    <mergeCell ref="A62:G62"/>
    <mergeCell ref="B63:D63"/>
    <mergeCell ref="B64:D64"/>
    <mergeCell ref="B65:D65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040C-9D5B-4144-950B-4B88CCF0E717}">
  <dimension ref="A1:M53"/>
  <sheetViews>
    <sheetView workbookViewId="0">
      <selection activeCell="G28" sqref="G28"/>
    </sheetView>
  </sheetViews>
  <sheetFormatPr defaultRowHeight="15" x14ac:dyDescent="0.25"/>
  <cols>
    <col min="1" max="1" width="16.85546875" customWidth="1"/>
    <col min="2" max="2" width="8" customWidth="1"/>
    <col min="3" max="3" width="10.42578125" customWidth="1"/>
    <col min="4" max="4" width="11.42578125" customWidth="1"/>
    <col min="5" max="5" width="14" customWidth="1"/>
    <col min="6" max="6" width="15.42578125" customWidth="1"/>
    <col min="7" max="7" width="6.140625" customWidth="1"/>
  </cols>
  <sheetData>
    <row r="1" spans="1:13" ht="18.75" x14ac:dyDescent="0.3">
      <c r="A1" s="24" t="s">
        <v>242</v>
      </c>
      <c r="B1" s="24"/>
      <c r="C1" s="24"/>
      <c r="D1" s="24"/>
      <c r="E1" s="24"/>
      <c r="F1" s="24"/>
      <c r="G1" s="24"/>
    </row>
    <row r="2" spans="1:13" ht="15.75" thickBot="1" x14ac:dyDescent="0.3">
      <c r="A2" s="23" t="s">
        <v>185</v>
      </c>
      <c r="B2" s="23"/>
      <c r="C2" s="23"/>
      <c r="D2" s="23"/>
      <c r="E2" s="23"/>
      <c r="F2" s="23"/>
      <c r="G2" s="23"/>
    </row>
    <row r="3" spans="1:13" x14ac:dyDescent="0.25">
      <c r="A3" t="s">
        <v>151</v>
      </c>
      <c r="K3" s="5"/>
    </row>
    <row r="4" spans="1:13" x14ac:dyDescent="0.25">
      <c r="A4" t="s">
        <v>152</v>
      </c>
      <c r="K4" s="22"/>
      <c r="L4" s="22"/>
    </row>
    <row r="5" spans="1:13" x14ac:dyDescent="0.25">
      <c r="B5" t="s">
        <v>153</v>
      </c>
      <c r="K5" s="5"/>
    </row>
    <row r="6" spans="1:13" x14ac:dyDescent="0.25">
      <c r="B6" t="s">
        <v>154</v>
      </c>
      <c r="K6" s="5"/>
    </row>
    <row r="7" spans="1:13" x14ac:dyDescent="0.25">
      <c r="B7" t="s">
        <v>157</v>
      </c>
      <c r="K7" s="5"/>
    </row>
    <row r="8" spans="1:13" x14ac:dyDescent="0.25">
      <c r="C8" t="s">
        <v>155</v>
      </c>
      <c r="K8" s="5"/>
    </row>
    <row r="9" spans="1:13" x14ac:dyDescent="0.25">
      <c r="D9" s="16" t="s">
        <v>294</v>
      </c>
      <c r="K9" s="5"/>
    </row>
    <row r="10" spans="1:13" x14ac:dyDescent="0.25">
      <c r="D10" s="6" t="s">
        <v>93</v>
      </c>
      <c r="E10" t="s">
        <v>94</v>
      </c>
      <c r="K10" s="5"/>
      <c r="M10" s="7"/>
    </row>
    <row r="11" spans="1:13" x14ac:dyDescent="0.25">
      <c r="D11" s="6" t="s">
        <v>118</v>
      </c>
      <c r="E11" t="s">
        <v>126</v>
      </c>
      <c r="K11" s="5"/>
    </row>
    <row r="12" spans="1:13" x14ac:dyDescent="0.25">
      <c r="A12" s="7"/>
      <c r="D12" s="6" t="s">
        <v>119</v>
      </c>
      <c r="E12" t="s">
        <v>127</v>
      </c>
      <c r="K12" s="5"/>
    </row>
    <row r="13" spans="1:13" x14ac:dyDescent="0.25">
      <c r="D13" s="6" t="s">
        <v>120</v>
      </c>
      <c r="E13" t="s">
        <v>128</v>
      </c>
      <c r="K13" s="5"/>
    </row>
    <row r="14" spans="1:13" x14ac:dyDescent="0.25">
      <c r="D14" s="6" t="s">
        <v>121</v>
      </c>
      <c r="E14" t="s">
        <v>129</v>
      </c>
      <c r="K14" s="5"/>
    </row>
    <row r="15" spans="1:13" x14ac:dyDescent="0.25">
      <c r="A15" s="7"/>
      <c r="D15" s="6" t="s">
        <v>122</v>
      </c>
      <c r="E15" t="s">
        <v>130</v>
      </c>
      <c r="K15" s="5"/>
    </row>
    <row r="16" spans="1:13" x14ac:dyDescent="0.25">
      <c r="A16" s="7"/>
      <c r="D16" s="6" t="s">
        <v>123</v>
      </c>
      <c r="E16" t="s">
        <v>131</v>
      </c>
      <c r="K16" s="5"/>
    </row>
    <row r="17" spans="1:13" x14ac:dyDescent="0.25">
      <c r="A17" s="7"/>
      <c r="D17" s="6" t="s">
        <v>124</v>
      </c>
      <c r="E17" t="s">
        <v>132</v>
      </c>
      <c r="K17" s="5"/>
    </row>
    <row r="18" spans="1:13" x14ac:dyDescent="0.25">
      <c r="D18" s="6" t="s">
        <v>125</v>
      </c>
      <c r="E18" t="s">
        <v>133</v>
      </c>
      <c r="K18" s="5"/>
    </row>
    <row r="19" spans="1:13" x14ac:dyDescent="0.25">
      <c r="D19" s="16"/>
      <c r="K19" s="5"/>
    </row>
    <row r="20" spans="1:13" x14ac:dyDescent="0.25">
      <c r="D20" s="16" t="s">
        <v>295</v>
      </c>
      <c r="K20" s="5"/>
    </row>
    <row r="21" spans="1:13" x14ac:dyDescent="0.25">
      <c r="D21" s="19" t="s">
        <v>293</v>
      </c>
      <c r="K21" s="5"/>
    </row>
    <row r="22" spans="1:13" x14ac:dyDescent="0.25">
      <c r="D22" s="16" t="s">
        <v>99</v>
      </c>
      <c r="E22" t="s">
        <v>95</v>
      </c>
      <c r="K22" s="5"/>
      <c r="M22" s="7"/>
    </row>
    <row r="23" spans="1:13" x14ac:dyDescent="0.25">
      <c r="D23" s="16" t="s">
        <v>100</v>
      </c>
      <c r="E23" t="s">
        <v>96</v>
      </c>
      <c r="K23" s="5"/>
      <c r="M23" s="7"/>
    </row>
    <row r="24" spans="1:13" x14ac:dyDescent="0.25">
      <c r="D24" s="16" t="s">
        <v>101</v>
      </c>
      <c r="E24" t="s">
        <v>97</v>
      </c>
      <c r="K24" s="5"/>
    </row>
    <row r="25" spans="1:13" x14ac:dyDescent="0.25">
      <c r="D25" s="6"/>
      <c r="K25" s="5"/>
    </row>
    <row r="26" spans="1:13" ht="15.75" thickBot="1" x14ac:dyDescent="0.3">
      <c r="A26" s="23" t="s">
        <v>243</v>
      </c>
      <c r="B26" s="23"/>
      <c r="C26" s="23"/>
      <c r="D26" s="23"/>
      <c r="E26" s="23"/>
      <c r="F26" s="23"/>
      <c r="G26" s="23"/>
    </row>
    <row r="27" spans="1:13" ht="15.75" thickBot="1" x14ac:dyDescent="0.3">
      <c r="A27" s="11" t="s">
        <v>0</v>
      </c>
      <c r="B27" s="9" t="s">
        <v>2</v>
      </c>
      <c r="C27" s="9" t="s">
        <v>3</v>
      </c>
      <c r="D27" s="9" t="s">
        <v>1</v>
      </c>
      <c r="E27" s="9" t="s">
        <v>263</v>
      </c>
      <c r="F27" s="9" t="s">
        <v>264</v>
      </c>
      <c r="G27" s="9" t="s">
        <v>298</v>
      </c>
    </row>
    <row r="28" spans="1:13" x14ac:dyDescent="0.25">
      <c r="A28" s="15" t="s">
        <v>108</v>
      </c>
      <c r="B28" s="10" t="s">
        <v>5</v>
      </c>
      <c r="C28" s="2" t="s">
        <v>6</v>
      </c>
      <c r="D28" s="10" t="s">
        <v>98</v>
      </c>
      <c r="E28" s="3">
        <v>2050</v>
      </c>
      <c r="F28" s="4">
        <f t="shared" ref="F28:F51" si="0">E28*$G$27</f>
        <v>1312</v>
      </c>
    </row>
    <row r="29" spans="1:13" x14ac:dyDescent="0.25">
      <c r="A29" s="15" t="s">
        <v>109</v>
      </c>
      <c r="B29" s="10" t="s">
        <v>5</v>
      </c>
      <c r="C29" s="2" t="s">
        <v>8</v>
      </c>
      <c r="D29" s="10" t="s">
        <v>98</v>
      </c>
      <c r="E29" s="3">
        <v>2089</v>
      </c>
      <c r="F29" s="4">
        <f t="shared" si="0"/>
        <v>1336.96</v>
      </c>
    </row>
    <row r="30" spans="1:13" x14ac:dyDescent="0.25">
      <c r="A30" s="15" t="s">
        <v>47</v>
      </c>
      <c r="B30" s="10" t="s">
        <v>13</v>
      </c>
      <c r="C30" s="2" t="s">
        <v>14</v>
      </c>
      <c r="D30" s="10" t="s">
        <v>12</v>
      </c>
      <c r="E30" s="3">
        <v>2603</v>
      </c>
      <c r="F30" s="4">
        <f t="shared" si="0"/>
        <v>1665.92</v>
      </c>
    </row>
    <row r="31" spans="1:13" x14ac:dyDescent="0.25">
      <c r="A31" s="15" t="s">
        <v>48</v>
      </c>
      <c r="B31" s="10" t="s">
        <v>13</v>
      </c>
      <c r="C31" s="2" t="s">
        <v>14</v>
      </c>
      <c r="D31" s="10" t="s">
        <v>16</v>
      </c>
      <c r="E31" s="3">
        <v>2603</v>
      </c>
      <c r="F31" s="4">
        <f t="shared" si="0"/>
        <v>1665.92</v>
      </c>
    </row>
    <row r="32" spans="1:13" x14ac:dyDescent="0.25">
      <c r="A32" s="15" t="s">
        <v>49</v>
      </c>
      <c r="B32" s="10" t="s">
        <v>13</v>
      </c>
      <c r="C32" s="2" t="s">
        <v>14</v>
      </c>
      <c r="D32" s="10" t="s">
        <v>18</v>
      </c>
      <c r="E32" s="3">
        <v>2603</v>
      </c>
      <c r="F32" s="4">
        <f t="shared" si="0"/>
        <v>1665.92</v>
      </c>
    </row>
    <row r="33" spans="1:6" x14ac:dyDescent="0.25">
      <c r="A33" s="15" t="s">
        <v>50</v>
      </c>
      <c r="B33" s="10" t="s">
        <v>13</v>
      </c>
      <c r="C33" s="2" t="s">
        <v>14</v>
      </c>
      <c r="D33" s="10" t="s">
        <v>20</v>
      </c>
      <c r="E33" s="3">
        <v>2603</v>
      </c>
      <c r="F33" s="4">
        <f t="shared" si="0"/>
        <v>1665.92</v>
      </c>
    </row>
    <row r="34" spans="1:6" x14ac:dyDescent="0.25">
      <c r="A34" s="15" t="s">
        <v>51</v>
      </c>
      <c r="B34" s="10" t="s">
        <v>13</v>
      </c>
      <c r="C34" s="2" t="s">
        <v>14</v>
      </c>
      <c r="D34" s="10" t="s">
        <v>22</v>
      </c>
      <c r="E34" s="3">
        <v>2603</v>
      </c>
      <c r="F34" s="4">
        <f t="shared" si="0"/>
        <v>1665.92</v>
      </c>
    </row>
    <row r="35" spans="1:6" x14ac:dyDescent="0.25">
      <c r="A35" s="15" t="s">
        <v>52</v>
      </c>
      <c r="B35" s="10" t="s">
        <v>13</v>
      </c>
      <c r="C35" s="2" t="s">
        <v>14</v>
      </c>
      <c r="D35" s="10" t="s">
        <v>24</v>
      </c>
      <c r="E35" s="3">
        <v>2615</v>
      </c>
      <c r="F35" s="4">
        <f t="shared" si="0"/>
        <v>1673.6000000000001</v>
      </c>
    </row>
    <row r="36" spans="1:6" x14ac:dyDescent="0.25">
      <c r="A36" s="15" t="s">
        <v>53</v>
      </c>
      <c r="B36" s="10" t="s">
        <v>13</v>
      </c>
      <c r="C36" s="2" t="s">
        <v>14</v>
      </c>
      <c r="D36" s="10" t="s">
        <v>26</v>
      </c>
      <c r="E36" s="3">
        <v>2639</v>
      </c>
      <c r="F36" s="4">
        <f t="shared" si="0"/>
        <v>1688.96</v>
      </c>
    </row>
    <row r="37" spans="1:6" x14ac:dyDescent="0.25">
      <c r="A37" s="15" t="s">
        <v>54</v>
      </c>
      <c r="B37" s="10" t="s">
        <v>13</v>
      </c>
      <c r="C37" s="2" t="s">
        <v>14</v>
      </c>
      <c r="D37" s="10" t="s">
        <v>28</v>
      </c>
      <c r="E37" s="3">
        <v>2656</v>
      </c>
      <c r="F37" s="4">
        <f t="shared" si="0"/>
        <v>1699.8400000000001</v>
      </c>
    </row>
    <row r="38" spans="1:6" x14ac:dyDescent="0.25">
      <c r="A38" s="15" t="s">
        <v>55</v>
      </c>
      <c r="B38" s="10" t="s">
        <v>13</v>
      </c>
      <c r="C38" s="2" t="s">
        <v>14</v>
      </c>
      <c r="D38" s="10" t="s">
        <v>30</v>
      </c>
      <c r="E38" s="3">
        <v>2800</v>
      </c>
      <c r="F38" s="4">
        <f t="shared" si="0"/>
        <v>1792</v>
      </c>
    </row>
    <row r="39" spans="1:6" x14ac:dyDescent="0.25">
      <c r="A39" s="15" t="s">
        <v>56</v>
      </c>
      <c r="B39" s="10" t="s">
        <v>13</v>
      </c>
      <c r="C39" s="2" t="s">
        <v>14</v>
      </c>
      <c r="D39" s="10" t="s">
        <v>284</v>
      </c>
      <c r="E39" s="3">
        <v>2800</v>
      </c>
      <c r="F39" s="4">
        <f t="shared" si="0"/>
        <v>1792</v>
      </c>
    </row>
    <row r="40" spans="1:6" x14ac:dyDescent="0.25">
      <c r="A40" s="15" t="s">
        <v>57</v>
      </c>
      <c r="B40" s="10" t="s">
        <v>13</v>
      </c>
      <c r="C40" s="2" t="s">
        <v>14</v>
      </c>
      <c r="D40" s="10" t="s">
        <v>35</v>
      </c>
      <c r="E40" s="3">
        <v>2892</v>
      </c>
      <c r="F40" s="4">
        <f t="shared" si="0"/>
        <v>1850.88</v>
      </c>
    </row>
    <row r="41" spans="1:6" x14ac:dyDescent="0.25">
      <c r="A41" s="15" t="s">
        <v>58</v>
      </c>
      <c r="B41" s="10" t="s">
        <v>13</v>
      </c>
      <c r="C41" s="2" t="s">
        <v>31</v>
      </c>
      <c r="D41" s="10" t="s">
        <v>12</v>
      </c>
      <c r="E41" s="3">
        <v>2603</v>
      </c>
      <c r="F41" s="4">
        <f t="shared" si="0"/>
        <v>1665.92</v>
      </c>
    </row>
    <row r="42" spans="1:6" x14ac:dyDescent="0.25">
      <c r="A42" s="15" t="s">
        <v>59</v>
      </c>
      <c r="B42" s="10" t="s">
        <v>13</v>
      </c>
      <c r="C42" s="2" t="s">
        <v>31</v>
      </c>
      <c r="D42" s="10" t="s">
        <v>16</v>
      </c>
      <c r="E42" s="3">
        <v>2603</v>
      </c>
      <c r="F42" s="4">
        <f t="shared" si="0"/>
        <v>1665.92</v>
      </c>
    </row>
    <row r="43" spans="1:6" x14ac:dyDescent="0.25">
      <c r="A43" s="15" t="s">
        <v>60</v>
      </c>
      <c r="B43" s="10" t="s">
        <v>13</v>
      </c>
      <c r="C43" s="2" t="s">
        <v>31</v>
      </c>
      <c r="D43" s="10" t="s">
        <v>18</v>
      </c>
      <c r="E43" s="3">
        <v>2603</v>
      </c>
      <c r="F43" s="4">
        <f t="shared" si="0"/>
        <v>1665.92</v>
      </c>
    </row>
    <row r="44" spans="1:6" x14ac:dyDescent="0.25">
      <c r="A44" s="15" t="s">
        <v>61</v>
      </c>
      <c r="B44" s="10" t="s">
        <v>13</v>
      </c>
      <c r="C44" s="2" t="s">
        <v>31</v>
      </c>
      <c r="D44" s="10" t="s">
        <v>20</v>
      </c>
      <c r="E44" s="3">
        <v>2603</v>
      </c>
      <c r="F44" s="4">
        <f t="shared" si="0"/>
        <v>1665.92</v>
      </c>
    </row>
    <row r="45" spans="1:6" x14ac:dyDescent="0.25">
      <c r="A45" s="15" t="s">
        <v>62</v>
      </c>
      <c r="B45" s="10" t="s">
        <v>13</v>
      </c>
      <c r="C45" s="2" t="s">
        <v>31</v>
      </c>
      <c r="D45" s="10" t="s">
        <v>22</v>
      </c>
      <c r="E45" s="3">
        <v>2603</v>
      </c>
      <c r="F45" s="4">
        <f t="shared" si="0"/>
        <v>1665.92</v>
      </c>
    </row>
    <row r="46" spans="1:6" x14ac:dyDescent="0.25">
      <c r="A46" s="15" t="s">
        <v>63</v>
      </c>
      <c r="B46" s="10" t="s">
        <v>13</v>
      </c>
      <c r="C46" s="2" t="s">
        <v>31</v>
      </c>
      <c r="D46" s="10" t="s">
        <v>24</v>
      </c>
      <c r="E46" s="3">
        <v>2615</v>
      </c>
      <c r="F46" s="4">
        <f t="shared" si="0"/>
        <v>1673.6000000000001</v>
      </c>
    </row>
    <row r="47" spans="1:6" x14ac:dyDescent="0.25">
      <c r="A47" s="15" t="s">
        <v>64</v>
      </c>
      <c r="B47" s="10" t="s">
        <v>13</v>
      </c>
      <c r="C47" s="2" t="s">
        <v>31</v>
      </c>
      <c r="D47" s="10" t="s">
        <v>26</v>
      </c>
      <c r="E47" s="3">
        <v>2639</v>
      </c>
      <c r="F47" s="4">
        <f t="shared" si="0"/>
        <v>1688.96</v>
      </c>
    </row>
    <row r="48" spans="1:6" x14ac:dyDescent="0.25">
      <c r="A48" s="15" t="s">
        <v>65</v>
      </c>
      <c r="B48" s="10" t="s">
        <v>13</v>
      </c>
      <c r="C48" s="2" t="s">
        <v>31</v>
      </c>
      <c r="D48" s="10" t="s">
        <v>28</v>
      </c>
      <c r="E48" s="3">
        <v>2656</v>
      </c>
      <c r="F48" s="4">
        <f t="shared" si="0"/>
        <v>1699.8400000000001</v>
      </c>
    </row>
    <row r="49" spans="1:6" x14ac:dyDescent="0.25">
      <c r="A49" s="15" t="s">
        <v>66</v>
      </c>
      <c r="B49" s="10" t="s">
        <v>13</v>
      </c>
      <c r="C49" s="2" t="s">
        <v>31</v>
      </c>
      <c r="D49" s="10" t="s">
        <v>30</v>
      </c>
      <c r="E49" s="3">
        <v>2800</v>
      </c>
      <c r="F49" s="4">
        <f t="shared" si="0"/>
        <v>1792</v>
      </c>
    </row>
    <row r="50" spans="1:6" x14ac:dyDescent="0.25">
      <c r="A50" s="15" t="s">
        <v>67</v>
      </c>
      <c r="B50" s="10" t="s">
        <v>13</v>
      </c>
      <c r="C50" s="2" t="s">
        <v>31</v>
      </c>
      <c r="D50" s="10" t="s">
        <v>284</v>
      </c>
      <c r="E50" s="3">
        <v>2800</v>
      </c>
      <c r="F50" s="4">
        <f t="shared" si="0"/>
        <v>1792</v>
      </c>
    </row>
    <row r="51" spans="1:6" x14ac:dyDescent="0.25">
      <c r="A51" s="15" t="s">
        <v>68</v>
      </c>
      <c r="B51" s="10" t="s">
        <v>13</v>
      </c>
      <c r="C51" s="2" t="s">
        <v>31</v>
      </c>
      <c r="D51" s="10" t="s">
        <v>35</v>
      </c>
      <c r="E51" s="3">
        <v>2892</v>
      </c>
      <c r="F51" s="4">
        <f t="shared" si="0"/>
        <v>1850.88</v>
      </c>
    </row>
    <row r="52" spans="1:6" x14ac:dyDescent="0.25">
      <c r="A52" s="2"/>
      <c r="B52" s="10"/>
      <c r="C52" s="2"/>
      <c r="D52" s="10"/>
      <c r="E52" s="3"/>
      <c r="F52" s="4"/>
    </row>
    <row r="53" spans="1:6" x14ac:dyDescent="0.25">
      <c r="A53" s="22" t="s">
        <v>267</v>
      </c>
      <c r="B53" s="22"/>
    </row>
  </sheetData>
  <mergeCells count="5">
    <mergeCell ref="A1:G1"/>
    <mergeCell ref="A2:G2"/>
    <mergeCell ref="K4:L4"/>
    <mergeCell ref="A26:G26"/>
    <mergeCell ref="A53:B5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APB</vt:lpstr>
      <vt:lpstr>Series SP80 </vt:lpstr>
      <vt:lpstr>Series SP81</vt:lpstr>
      <vt:lpstr>Series SP82</vt:lpstr>
      <vt:lpstr>Series ET83</vt:lpstr>
      <vt:lpstr>Series ET84</vt:lpstr>
      <vt:lpstr>Series SP85</vt:lpstr>
      <vt:lpstr>'Series ET83'!Print_Area</vt:lpstr>
      <vt:lpstr>'Series SP80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Hale</dc:creator>
  <cp:lastModifiedBy>Alfonso Pinto</cp:lastModifiedBy>
  <cp:lastPrinted>2019-03-18T18:29:15Z</cp:lastPrinted>
  <dcterms:created xsi:type="dcterms:W3CDTF">2019-01-03T22:37:22Z</dcterms:created>
  <dcterms:modified xsi:type="dcterms:W3CDTF">2022-05-04T21:37:24Z</dcterms:modified>
</cp:coreProperties>
</file>