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09"/>
  <workbookPr/>
  <mc:AlternateContent xmlns:mc="http://schemas.openxmlformats.org/markup-compatibility/2006">
    <mc:Choice Requires="x15">
      <x15ac:absPath xmlns:x15ac="http://schemas.microsoft.com/office/spreadsheetml/2010/11/ac" url="/Users/patrickverwys/Library/Mobile Documents/com~apple~CloudDocs/"/>
    </mc:Choice>
  </mc:AlternateContent>
  <xr:revisionPtr revIDLastSave="0" documentId="13_ncr:1_{6173DC6F-4589-EF4E-8031-B14230C89A07}" xr6:coauthVersionLast="36" xr6:coauthVersionMax="36" xr10:uidLastSave="{00000000-0000-0000-0000-000000000000}"/>
  <bookViews>
    <workbookView xWindow="-33900" yWindow="-580" windowWidth="26180" windowHeight="15560" tabRatio="741" firstSheet="5" activeTab="11" xr2:uid="{00000000-000D-0000-FFFF-FFFF00000000}"/>
  </bookViews>
  <sheets>
    <sheet name="Bottle Fillers-Bubblers" sheetId="22" r:id="rId1"/>
    <sheet name="Commercial Filters" sheetId="13" r:id="rId2"/>
    <sheet name="Quick Change POU" sheetId="11" r:id="rId3"/>
    <sheet name="Small Systems--POE" sheetId="19" r:id="rId4"/>
    <sheet name="Commercial Vessels--Code" sheetId="5" r:id="rId5"/>
    <sheet name="Commerical Vessels--Non-code " sheetId="16" r:id="rId6"/>
    <sheet name="Domestic Water Systems -POE" sheetId="15" r:id="rId7"/>
    <sheet name="Carbon Filtration Systems" sheetId="10" r:id="rId8"/>
    <sheet name="Water Heater" sheetId="12" r:id="rId9"/>
    <sheet name="Cooling Towers" sheetId="1" r:id="rId10"/>
    <sheet name="Accessories" sheetId="18" r:id="rId11"/>
    <sheet name="Accessories2" sheetId="21" r:id="rId12"/>
    <sheet name="Labels" sheetId="20" r:id="rId13"/>
  </sheets>
  <calcPr calcId="18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0" i="18" l="1"/>
  <c r="E16" i="16"/>
  <c r="E11" i="16"/>
  <c r="E13" i="16"/>
</calcChain>
</file>

<file path=xl/sharedStrings.xml><?xml version="1.0" encoding="utf-8"?>
<sst xmlns="http://schemas.openxmlformats.org/spreadsheetml/2006/main" count="1348" uniqueCount="629">
  <si>
    <t>Cooling Tower Systems</t>
  </si>
  <si>
    <t>TC-FF1-35</t>
  </si>
  <si>
    <t>TC-FF1C-35</t>
  </si>
  <si>
    <t>Horizontal mounting stand for a 3 stage single element system</t>
  </si>
  <si>
    <t>CTS-45-3S-HM</t>
  </si>
  <si>
    <t>TC-PFXL-35</t>
  </si>
  <si>
    <t>Description</t>
  </si>
  <si>
    <t>TC-FF1C-60</t>
  </si>
  <si>
    <t>CB-60L-4F-304</t>
  </si>
  <si>
    <t>Empty bag for filling carbon onsite.</t>
  </si>
  <si>
    <t>TC-POU-10-KIT</t>
  </si>
  <si>
    <t>TC-POU-DC10-PTC</t>
  </si>
  <si>
    <t>TC-FF1-220-C3E</t>
  </si>
  <si>
    <t>TC-FF1-220-C2E</t>
  </si>
  <si>
    <t>TC-FF1-210C2E</t>
  </si>
  <si>
    <t>TC-FF1-410C1E</t>
  </si>
  <si>
    <t>TC-FF1-420C1E</t>
  </si>
  <si>
    <t>Flow Rate (GPM)</t>
  </si>
  <si>
    <t>4gpm</t>
  </si>
  <si>
    <t>TC-FF1C-220-C2E</t>
  </si>
  <si>
    <t>TC-FF1C-210C2E</t>
  </si>
  <si>
    <t>TC-FF1C-410C1E</t>
  </si>
  <si>
    <t>TC-FF1C-420C1E</t>
  </si>
  <si>
    <t>Water Heater Filter System</t>
  </si>
  <si>
    <t>WH-25-1C</t>
  </si>
  <si>
    <t>316 SS, Bypass Assembly, 1" Plumbing &amp; Connections, (3) 1" SS Ball Valves.</t>
  </si>
  <si>
    <t>CB-60L-4F-316</t>
  </si>
  <si>
    <t>HM-POE-8</t>
  </si>
  <si>
    <t>HM8-CC20C8</t>
  </si>
  <si>
    <t>HM8-FF120C6</t>
  </si>
  <si>
    <t>Stage 1: Polypropylene prefilter 1um</t>
  </si>
  <si>
    <t>Stage 3: Force Field 1um with Silver</t>
  </si>
  <si>
    <t>HM8-PF20C3</t>
  </si>
  <si>
    <t>Entire unit is 304 SS polished, 20" filters in each stage, 304 SS Valves for System, 2 Pressure gauges</t>
  </si>
  <si>
    <t>HM-POE-6</t>
  </si>
  <si>
    <t>Entire unit is 304 SS polished, 30" filter into a 20" filter, 2 Pressure gauges and no valves</t>
  </si>
  <si>
    <t>Stage 2: Force Field 1um with Silver</t>
  </si>
  <si>
    <t>Stage 1: Carbon Cartridge CTO 5um</t>
  </si>
  <si>
    <t>WH-45-1B</t>
  </si>
  <si>
    <t>WH-45-1C</t>
  </si>
  <si>
    <t>316 SS, Bypass Assembly, 2" Plumbing &amp; Connections, (3) 2" SS Ball Valves.</t>
  </si>
  <si>
    <t>WH-45-2C</t>
  </si>
  <si>
    <t>CB-30L-2F-304</t>
  </si>
  <si>
    <t>CB-30L-2F-316</t>
  </si>
  <si>
    <t>MPC12*</t>
  </si>
  <si>
    <t>DWS90-2FB-2S-CF</t>
  </si>
  <si>
    <t>DWS90-2FB-3S-PFCF</t>
  </si>
  <si>
    <t>Stage 1: Carbon Vessel - 30L</t>
  </si>
  <si>
    <t>Stage 2: Carbon Vessel - 30L - use a MPC12* carbon bag</t>
  </si>
  <si>
    <t>DWS400-4FB-2S-CF</t>
  </si>
  <si>
    <t>DWS250-4FB-2S-CF</t>
  </si>
  <si>
    <t>TC-PFMB5-35</t>
  </si>
  <si>
    <t>TC-PFMB10-35</t>
  </si>
  <si>
    <t>Triple Clear - Pre-filter, 5um FDA Melt blown polypropylene media, 35"long</t>
  </si>
  <si>
    <t>Triple Clear - Pre-filter, 10um FDA Melt blown polypropylene media, 35"long</t>
  </si>
  <si>
    <t>WH45-FF1C-35</t>
  </si>
  <si>
    <t>WH25-FF1C-420E</t>
  </si>
  <si>
    <t>WH-25-1B</t>
  </si>
  <si>
    <t>WH-1B-BYPASS</t>
  </si>
  <si>
    <t>WH-1C-BYPASS</t>
  </si>
  <si>
    <t>WH-2C-BYPASS</t>
  </si>
  <si>
    <t>WH-2B-BYPASS</t>
  </si>
  <si>
    <t>Bypass Systems</t>
  </si>
  <si>
    <t>TC-FF1C-20</t>
  </si>
  <si>
    <t>DWS10-4F-20</t>
  </si>
  <si>
    <t>MPCF-12</t>
  </si>
  <si>
    <t>SRVB-B42-4FV</t>
  </si>
  <si>
    <t>SRVB-B62-6FV</t>
  </si>
  <si>
    <t>SP 1 P2M-EVP</t>
  </si>
  <si>
    <t>SP 5 P2M-EVP</t>
  </si>
  <si>
    <t>SP 10 P2M-EVP</t>
  </si>
  <si>
    <t>MDX-MF1P2CMS</t>
  </si>
  <si>
    <t>MDX-MF5P2CMS</t>
  </si>
  <si>
    <t>MDX-MF10P2CMS</t>
  </si>
  <si>
    <t>MDX-SP1P2CMS</t>
  </si>
  <si>
    <t>MDX-SP5P2CMS</t>
  </si>
  <si>
    <t>MDX-SP10P2CMS</t>
  </si>
  <si>
    <t>TC-PFGF-35</t>
  </si>
  <si>
    <t>Entire unit is 304 SS polished, 30" filters in each stage, 304 SS Valves for System, 2 Pressure gauges</t>
  </si>
  <si>
    <t>Stage 4: Force Field 1um with Silver</t>
  </si>
  <si>
    <t>Stage 1: Pleated polypropylene Bag, 1um nominal</t>
  </si>
  <si>
    <t>TC-FF1-40</t>
  </si>
  <si>
    <t>TC-FF1C-40</t>
  </si>
  <si>
    <t>SRVC-B1-101V</t>
  </si>
  <si>
    <t>8gpm</t>
  </si>
  <si>
    <t>7gpm</t>
  </si>
  <si>
    <t>14gpm</t>
  </si>
  <si>
    <t>HM6-CC30C3</t>
  </si>
  <si>
    <t>HM6-FF120C3</t>
  </si>
  <si>
    <t>TC-POU-N-10-KIT</t>
  </si>
  <si>
    <t>TC-UC-10</t>
  </si>
  <si>
    <t>TC-UC-10KIT</t>
  </si>
  <si>
    <t>DWS250-4FB-2S-CF-BP</t>
  </si>
  <si>
    <t>DWS400-4FB-2S-CF-BP</t>
  </si>
  <si>
    <t>DWS10-4F-35-BP</t>
  </si>
  <si>
    <t>DWS6-3F-35-BP</t>
  </si>
  <si>
    <t>DWS6-3F-35</t>
  </si>
  <si>
    <t>DWS6-3F-20</t>
  </si>
  <si>
    <t>DWS3-3F-35-316SS</t>
  </si>
  <si>
    <t>DWS3-3F-35</t>
  </si>
  <si>
    <t>DWS6-3F-35-300</t>
  </si>
  <si>
    <t>DWS6-3F-35-BP-300</t>
  </si>
  <si>
    <t>DWS10-4F-35-300</t>
  </si>
  <si>
    <t>DWS10-4F-35-BP-300</t>
  </si>
  <si>
    <t xml:space="preserve">POU Capsule - High Flow - 3gpm </t>
  </si>
  <si>
    <t>POU Capsule - Under The Counter - 1.5gpm</t>
  </si>
  <si>
    <t>CB-60L-4F-304-BP</t>
  </si>
  <si>
    <t>Skid 48" x 36"</t>
  </si>
  <si>
    <t>CB-30L-2F-304-BP</t>
  </si>
  <si>
    <t>POU - Cartridges for Ametek Plastic Housings</t>
  </si>
  <si>
    <t>TC-FF1C-220-C3S</t>
  </si>
  <si>
    <t>TC-POU-N-10-PTC</t>
  </si>
  <si>
    <t>Entire unit is 304 SS polished, 30" cartridge filters in Stage 3 &amp; 4, EVP Bag stage 1 &amp; Carbon Bags Stage 2, 304 SS Valves for System, 2 Pressure gauges</t>
  </si>
  <si>
    <t>RWCV-60-3FB</t>
  </si>
  <si>
    <t>RWCB-16</t>
  </si>
  <si>
    <t>TC-FF1C-P2M</t>
  </si>
  <si>
    <t>SRVC-B19-304FV</t>
  </si>
  <si>
    <t>TC-MPE0.65-30C8S</t>
  </si>
  <si>
    <t>PES membrane, 0.65 micron, 30" length, 222/fin, silicone orings</t>
  </si>
  <si>
    <t>MDX-GF1P2CM</t>
  </si>
  <si>
    <t>Madd Maxx pleated element, 1um absolute, Micro-glass, #2 Size, M Style Flange with plastic cage</t>
  </si>
  <si>
    <t>CB-60L-4F-304-300U</t>
  </si>
  <si>
    <t>SRVB-B122-6FV</t>
  </si>
  <si>
    <t>RWCV-60-3FB-2O</t>
  </si>
  <si>
    <t>SRVC-B5-302FV</t>
  </si>
  <si>
    <t>TC-DFFC-220-C3S</t>
  </si>
  <si>
    <t>TC-DFFC-210-C2E</t>
  </si>
  <si>
    <t>TC-DFFC-220-C2E</t>
  </si>
  <si>
    <t>TC-DFF1-220-C2E</t>
  </si>
  <si>
    <t>TC-DFF1-210-C2E</t>
  </si>
  <si>
    <t>TC-DFF1-220-C3S</t>
  </si>
  <si>
    <t>SRVC-B1-301V</t>
  </si>
  <si>
    <t>TC-MF5-40</t>
  </si>
  <si>
    <t>TC-GF5-40</t>
  </si>
  <si>
    <t>Model</t>
  </si>
  <si>
    <t>Size</t>
  </si>
  <si>
    <t>35" L x 6.5" W</t>
  </si>
  <si>
    <t>20" L x 6.5" W</t>
  </si>
  <si>
    <t>60" L x 6.5" W</t>
  </si>
  <si>
    <t>Triple Clear - Force Field with  Silver</t>
  </si>
  <si>
    <t>Triple Clear - Force Field with Carbon &amp; Silver</t>
  </si>
  <si>
    <t>20" L x 4.5W</t>
  </si>
  <si>
    <t>Endcap</t>
  </si>
  <si>
    <t>Triple Clear - Pre-filter, 3um FDA glass media</t>
  </si>
  <si>
    <t>Triple Clear - Pre-filter, 20um</t>
  </si>
  <si>
    <t>20"L x 2.5" W</t>
  </si>
  <si>
    <t>10"L x2.5"W</t>
  </si>
  <si>
    <t>20"L x 4.5"W</t>
  </si>
  <si>
    <t>Double layer Triple Clear - Force Field with Carbon &amp; Silver</t>
  </si>
  <si>
    <t>213/closed</t>
  </si>
  <si>
    <t>222/closed</t>
  </si>
  <si>
    <t>Double Open End</t>
  </si>
  <si>
    <t>Triple Clear - Force Field with Carbon &amp; Silver--for water heater system</t>
  </si>
  <si>
    <t>Triple Clear - Force Field with  Silver--For water heater system</t>
  </si>
  <si>
    <t>Bagged Carbon for CB60 tanks (10 to fill)</t>
  </si>
  <si>
    <t>Bagged Carbon for RWCB tanks (6 to fill)</t>
  </si>
  <si>
    <t>Triple Clear - Pre-Filter, Micro-Fiber, (5) micron, 40"long</t>
  </si>
  <si>
    <t>Triple Clear - Pre-Filter Micro-glass Fiber, (5) micron, 40"long</t>
  </si>
  <si>
    <t>40"L x 6.5W</t>
  </si>
  <si>
    <t>26"L x 7"W</t>
  </si>
  <si>
    <t>30"L x 2.5"W</t>
  </si>
  <si>
    <t>Madd Maxx pleated element, 1um nominal, Polypropylene felt, M Style Flange</t>
  </si>
  <si>
    <t>Madd Maxx pleated element, 5um nominal, Polypropylene felt,  M Style Flange</t>
  </si>
  <si>
    <t>Madd Maxx pleated element, 10um nominal, Polypropylene felt, M Style Flange</t>
  </si>
  <si>
    <t>Madd Maxx pleated element, 1um absolute, Meltblown Polypropylene, M Style Flange</t>
  </si>
  <si>
    <t>Madd Maxx pleated element, 5um absolute, Meltblown Polypropylene, M Style Flange</t>
  </si>
  <si>
    <t>Madd Maxx pleated element, 10um absolute, Meltblown Polypropylene, M Style Flange</t>
  </si>
  <si>
    <t>45gpm</t>
  </si>
  <si>
    <t>25gpm</t>
  </si>
  <si>
    <t>75gpm</t>
  </si>
  <si>
    <t>Max Flow Rate (GPM)</t>
  </si>
  <si>
    <t>50gpm</t>
  </si>
  <si>
    <t>35gpm</t>
  </si>
  <si>
    <t>n/a</t>
  </si>
  <si>
    <t>Max PSI</t>
  </si>
  <si>
    <t>Material</t>
  </si>
  <si>
    <t>Max Flow Rate</t>
  </si>
  <si>
    <t>Clean PSID</t>
  </si>
  <si>
    <t>Filter Size</t>
  </si>
  <si>
    <t>3"RFF</t>
  </si>
  <si>
    <t>304SS</t>
  </si>
  <si>
    <t>150gpm</t>
  </si>
  <si>
    <t>35"L x 6.5"W</t>
  </si>
  <si>
    <t>2lb</t>
  </si>
  <si>
    <t>4"RFF</t>
  </si>
  <si>
    <t>Made to Order</t>
  </si>
  <si>
    <t>Inlet/Outlet Locations</t>
  </si>
  <si>
    <t>316SS</t>
  </si>
  <si>
    <t>20"L x 6.5"W</t>
  </si>
  <si>
    <t xml:space="preserve">DWS10-4F-35  </t>
  </si>
  <si>
    <t>Small Systems - Point of Entry (POE)</t>
  </si>
  <si>
    <t>System</t>
  </si>
  <si>
    <t>Filters</t>
  </si>
  <si>
    <t>GPM Max</t>
  </si>
  <si>
    <t>3gpm</t>
  </si>
  <si>
    <t>1.5gpm</t>
  </si>
  <si>
    <t>10"</t>
  </si>
  <si>
    <t>Force Field With Carbon &amp; Silver Replacement capsule with Quick Connect Fittings</t>
  </si>
  <si>
    <t>Force Field With Carbon &amp; Silver Replacement capsule with Quick Connect Fittings with Mounting Hardware Kit</t>
  </si>
  <si>
    <t>Force Field With Carbon &amp; Silver Replacement capsule with Push-to-Connect Fittings</t>
  </si>
  <si>
    <t>Force Field With Carbon &amp; Silver Replacement capsule with Push-to-Connnect Fittings with Mounting Hardware Kit</t>
  </si>
  <si>
    <t>Force Field With Silver Replacement capsule with Push-to-Connnect Fittings with Mounting Hardware Kit</t>
  </si>
  <si>
    <t>Point-of-Use Solutions</t>
  </si>
  <si>
    <t>3 Round Vessel with DP Gauge/Switch</t>
  </si>
  <si>
    <t>6 Round Vessel with DP Gauge/Switch</t>
  </si>
  <si>
    <t>6 Round Vessel with DP Gauge/Switch and 304 SS bypass system</t>
  </si>
  <si>
    <t>10 Round Vessel with DP Gauge/Switch</t>
  </si>
  <si>
    <t>10 Round Vessel with DP Gauge/Switch and 304 SS bypass system</t>
  </si>
  <si>
    <t>10 Round Vessel--Short Version with DP Gauge/Switch</t>
  </si>
  <si>
    <t xml:space="preserve">10 Round Vessel with DP Gauge/Switch </t>
  </si>
  <si>
    <t>Design Pressure</t>
  </si>
  <si>
    <t>Max Flow (GPM)</t>
  </si>
  <si>
    <t>Stage 2: Force Field Filter</t>
  </si>
  <si>
    <t>150psi</t>
  </si>
  <si>
    <t>304ss</t>
  </si>
  <si>
    <t>ASME Code Stamped</t>
  </si>
  <si>
    <t>Inlet/Outlet</t>
  </si>
  <si>
    <t>no</t>
  </si>
  <si>
    <t>2"RFF</t>
  </si>
  <si>
    <t>90 gpm 2-Stage POE Skidded System</t>
  </si>
  <si>
    <t>Stage 3: Force Field Filter</t>
  </si>
  <si>
    <t>Stage 1: Pre-filter (mmax 10um recommended)</t>
  </si>
  <si>
    <t>90 gpm 3-Stage POE Skidded System</t>
  </si>
  <si>
    <t>yes</t>
  </si>
  <si>
    <t>250gpm 2-Stage POE Skidded System</t>
  </si>
  <si>
    <t>250gpm 2-Stage POE Skidded System w/pre-piped bypass</t>
  </si>
  <si>
    <t xml:space="preserve">Stage 1: Carbon Vessel - 60L </t>
  </si>
  <si>
    <t>400gpm 2-Stage POE Skidded System</t>
  </si>
  <si>
    <t>400gpm 2-Stage POE Skidded System w/pre-piped bypass</t>
  </si>
  <si>
    <t>No</t>
  </si>
  <si>
    <t>30 Liter Bagged Carbon Tank</t>
  </si>
  <si>
    <t>316ss</t>
  </si>
  <si>
    <t>30 Liter Bagged Carbon Tank with pre-piped bypass (not skidded)</t>
  </si>
  <si>
    <t>Optional Carbon Steel Painted Blue Skid sized for a unit with bypass system included</t>
  </si>
  <si>
    <t>Yes</t>
  </si>
  <si>
    <t>60 Liter Bagged Carbon Tank</t>
  </si>
  <si>
    <t>60 Liter Bagged Carbon Tank with 2 outlets / 1 inlet for design flexibility</t>
  </si>
  <si>
    <t>60 Liter Bagged Carbon Tank with pre-piped bypass (not skidded)</t>
  </si>
  <si>
    <t>Non-Code Vessels</t>
  </si>
  <si>
    <t>Code Stamped</t>
  </si>
  <si>
    <t>Filter Endcap</t>
  </si>
  <si>
    <t>viton o'ring</t>
  </si>
  <si>
    <t>Fits 222/flat or DOE cartridges</t>
  </si>
  <si>
    <t xml:space="preserve"> 222/fin design</t>
  </si>
  <si>
    <t xml:space="preserve"> Viton o'ring</t>
  </si>
  <si>
    <t>Viton o'ring</t>
  </si>
  <si>
    <t>Inlet/Outlet Size</t>
  </si>
  <si>
    <t>1"NPT</t>
  </si>
  <si>
    <t>2" NPT</t>
  </si>
  <si>
    <t xml:space="preserve"> 4"RFF</t>
  </si>
  <si>
    <t>6"RFF</t>
  </si>
  <si>
    <t>10"L x 2.5"W</t>
  </si>
  <si>
    <t>20"L x 2.5"W</t>
  </si>
  <si>
    <t>26"L x 6.5"W</t>
  </si>
  <si>
    <t>side-in bottom out</t>
  </si>
  <si>
    <t>Top-in Top-out</t>
  </si>
  <si>
    <t>Side-in Bottom-out</t>
  </si>
  <si>
    <t>Bottom-in Bottom-out</t>
  </si>
  <si>
    <t>Commerical Vessels--Code Stamped</t>
  </si>
  <si>
    <t>Approx Size</t>
  </si>
  <si>
    <t>Commercial Size Force Field Filters</t>
  </si>
  <si>
    <t>58"w x 49"h x 13"d</t>
  </si>
  <si>
    <t>Approx Size w Clearances</t>
  </si>
  <si>
    <t>42"w x 64" h x 34" d</t>
  </si>
  <si>
    <t>51"w x68"h x 45" d</t>
  </si>
  <si>
    <t>51"w x53"h x 45" d</t>
  </si>
  <si>
    <t>57"w x68"h x 45" d</t>
  </si>
  <si>
    <t>61"w x69"h x 53" d</t>
  </si>
  <si>
    <t>64"w x69"h x 53" d</t>
  </si>
  <si>
    <t>61"w x54"h x 53" d</t>
  </si>
  <si>
    <t>40"w x 66"h x 36"d</t>
  </si>
  <si>
    <t>60"w x 66"h x 36"d</t>
  </si>
  <si>
    <t>100"w x 92"h x 54d</t>
  </si>
  <si>
    <t>108"w x 92"h x 54d</t>
  </si>
  <si>
    <t>88"w x 90"h x 47d</t>
  </si>
  <si>
    <t>96"w x 90"h x 47d</t>
  </si>
  <si>
    <t>25"w x 51"h x 24d</t>
  </si>
  <si>
    <t>40"w x 51"h x 24d</t>
  </si>
  <si>
    <t>48"w  x 36"d</t>
  </si>
  <si>
    <t>24"w x 59"h x 18d</t>
  </si>
  <si>
    <t>24"w x 70"h x 24d</t>
  </si>
  <si>
    <t>30"w x 70"h x 24d</t>
  </si>
  <si>
    <t>12"w x 52"h x 10d</t>
  </si>
  <si>
    <t>32"w x 68"h x 30"d</t>
  </si>
  <si>
    <t>36"w x 71"h x 36"d</t>
  </si>
  <si>
    <t>56"w x 89"h x 54"d</t>
  </si>
  <si>
    <t>MSP</t>
  </si>
  <si>
    <t>Vessels</t>
  </si>
  <si>
    <t>Standard Flange*</t>
  </si>
  <si>
    <t xml:space="preserve">*All code stamped vessels can be ordered in different flange sizes and inlet/outlet alignments </t>
  </si>
  <si>
    <t>MSP (ea)</t>
  </si>
  <si>
    <r>
      <t>Stage 2: Carbon Cartridge CTO 5um (</t>
    </r>
    <r>
      <rPr>
        <b/>
        <sz val="11"/>
        <color theme="1"/>
        <rFont val="Calibri"/>
        <family val="2"/>
        <scheme val="minor"/>
      </rPr>
      <t>5 cartridges to fill</t>
    </r>
    <r>
      <rPr>
        <sz val="11"/>
        <color theme="1"/>
        <rFont val="Calibri"/>
        <family val="2"/>
        <scheme val="minor"/>
      </rPr>
      <t>)</t>
    </r>
  </si>
  <si>
    <r>
      <t>Stage 2: Filled Carbon Bags (</t>
    </r>
    <r>
      <rPr>
        <b/>
        <sz val="11"/>
        <color theme="1"/>
        <rFont val="Calibri"/>
        <family val="2"/>
        <scheme val="minor"/>
      </rPr>
      <t>10 bags required per change-ou</t>
    </r>
    <r>
      <rPr>
        <sz val="11"/>
        <color theme="1"/>
        <rFont val="Calibri"/>
        <family val="2"/>
        <scheme val="minor"/>
      </rPr>
      <t>t)</t>
    </r>
  </si>
  <si>
    <t>TC-UC-5</t>
  </si>
  <si>
    <t>TC-UC-5KIT</t>
  </si>
  <si>
    <t>5"</t>
  </si>
  <si>
    <t>TC-POU-5-KIT</t>
  </si>
  <si>
    <t>TC-POU-DC5-PTC</t>
  </si>
  <si>
    <t>Domestic Water Systems--POE</t>
  </si>
  <si>
    <t>Carbon Filtration Systems</t>
  </si>
  <si>
    <t>Commercial Filters</t>
  </si>
  <si>
    <t>Force Field With Silver Replacement capsule with Push-to-Connnect Fittings</t>
  </si>
  <si>
    <t>2"NPT</t>
  </si>
  <si>
    <t>Side-in Side-out, DP gauge &amp; Switch, Auto Air Release Valve</t>
  </si>
  <si>
    <t>4.5"w x 20"l</t>
  </si>
  <si>
    <t>Triple Clear - Force Field with Carbon &amp; Silver, 35"long</t>
  </si>
  <si>
    <t>Triple Clear - Force Field Filter with Carbon &amp; Silver, 4.5" X 20", Double O'ring Seal with Closed End</t>
  </si>
  <si>
    <t>60"h x 10"w x 10"d</t>
  </si>
  <si>
    <t>90"h x 10"w x 10"d</t>
  </si>
  <si>
    <t>18"h x 10"w x 3"d</t>
  </si>
  <si>
    <t>50"h x 12"w  x 3"d</t>
  </si>
  <si>
    <t>CT-MP-2</t>
  </si>
  <si>
    <t>Manifold Pipe 2” with elbows to connect sequence of CTSV-2F1S-40</t>
  </si>
  <si>
    <t>.75gpm</t>
  </si>
  <si>
    <t>TC-UC-N-10</t>
  </si>
  <si>
    <t>TC-UC-N-10KIT</t>
  </si>
  <si>
    <t>TC-UC-N-5</t>
  </si>
  <si>
    <t>TC-UC-N-5KIT</t>
  </si>
  <si>
    <t>Force Field Non-Carbon &amp; Silver Replacement capsule with Quick Connect Fittings</t>
  </si>
  <si>
    <t>Force Field Non-Carbon &amp; Silver Replacement capsule with Quick Connect Fittings with Mounting Hardware Kit</t>
  </si>
  <si>
    <t>TC-FF8-35</t>
  </si>
  <si>
    <t>Triple Clear - Force Field</t>
  </si>
  <si>
    <t>HM-POU-3.5</t>
  </si>
  <si>
    <t>Entire unit is 304 SS polished, 10" filter DOE into a 10" filter 222, 2 Pressure gauges and no valves</t>
  </si>
  <si>
    <t>HM3.5-SR-10C1</t>
  </si>
  <si>
    <t>Stage 1: 5um CTO and Scale Removal Filter</t>
  </si>
  <si>
    <t>HM3.5-FF1-10C3</t>
  </si>
  <si>
    <t>HM-POU-5</t>
  </si>
  <si>
    <t>Entire unit is 304 SS polished, 20" filter DOE into a 20" filter 222, 2 Pressure gauges and no valves</t>
  </si>
  <si>
    <t>HM5-SR-20C1</t>
  </si>
  <si>
    <t>HM5-FF20C3</t>
  </si>
  <si>
    <t>HM-POE-15-KIT</t>
  </si>
  <si>
    <t>Kit is 353463-HM-POE-15 (1), 872892-HM15-PF30C3 (1), 872893-HM15-CC30C8 (5), 872894-HM15-FF130C6 (1)</t>
  </si>
  <si>
    <t>TC-UC-10-SR-PTC</t>
  </si>
  <si>
    <t>TC-UC-10-SR-KIT-PTC</t>
  </si>
  <si>
    <t>POU - Cartridges for Novem Plastic Housings</t>
  </si>
  <si>
    <t>TCM-FF1C-220-C3S</t>
  </si>
  <si>
    <t>TCM-FF1C-220-C1E</t>
  </si>
  <si>
    <t>TCM-FF1C-210-C1E</t>
  </si>
  <si>
    <t>TCM-FF1C-410-C1E</t>
  </si>
  <si>
    <t>TCM-FF1C-420-C1E</t>
  </si>
  <si>
    <t>10"L x 4.5"W</t>
  </si>
  <si>
    <t>DWSH3-3F-60</t>
  </si>
  <si>
    <t>DWSH7-6F-60</t>
  </si>
  <si>
    <t>DWSH3-3F-60-300</t>
  </si>
  <si>
    <t>DWSH7-6F-60-300</t>
  </si>
  <si>
    <t>60"L x 6.5"W</t>
  </si>
  <si>
    <t>7 Round Vessel with DP Gauge/Switch</t>
  </si>
  <si>
    <t>300gpm</t>
  </si>
  <si>
    <t>MPC16*</t>
  </si>
  <si>
    <t>MPCF-16</t>
  </si>
  <si>
    <t>Bagged Carbon for CB60 tanks</t>
  </si>
  <si>
    <t>CTS-270-4F-2S</t>
  </si>
  <si>
    <t>CTS-500-4F-2S</t>
  </si>
  <si>
    <t>CTS-135-4F-2S</t>
  </si>
  <si>
    <t>CTS-45-2F-1S</t>
  </si>
  <si>
    <t>CTS-45-2F-2S</t>
  </si>
  <si>
    <t>CTS-45-2F-3S</t>
  </si>
  <si>
    <t>6.5"w x 35"l</t>
  </si>
  <si>
    <t>6"w x 18"h x 6"d</t>
  </si>
  <si>
    <t>6"w x 28"h x 6"d</t>
  </si>
  <si>
    <t>6"w x 38"h x 6"d</t>
  </si>
  <si>
    <t>12"w x 48"h x 12"d</t>
  </si>
  <si>
    <t>27"w x 64"h x 25"d</t>
  </si>
  <si>
    <t>HM-POE-6-KIT</t>
  </si>
  <si>
    <t>HM-POE-8-KIT</t>
  </si>
  <si>
    <t>ORING 3-BAG EPR (CB60 &amp; DWS3)</t>
  </si>
  <si>
    <t>SWINGBOLT (CB60-300 &amp; DWS3-300)</t>
  </si>
  <si>
    <t>VALVE 1" BALL VALVE 316 THD (VV-CB60 &amp; DWS3-1")</t>
  </si>
  <si>
    <t>VALVE PSV 3/4 300PSI ASME (PSV-3/4-300)</t>
  </si>
  <si>
    <t>MPCF-18</t>
  </si>
  <si>
    <t>** NOTE: ADD surcharge of 10% on vessels **</t>
  </si>
  <si>
    <t>30.5"L x 7"W</t>
  </si>
  <si>
    <t>M flange</t>
  </si>
  <si>
    <t>26"L x 7.45"W</t>
  </si>
  <si>
    <t>Top w/Oring</t>
  </si>
  <si>
    <t>Fin/222</t>
  </si>
  <si>
    <t>MDX-SP25P2CMS</t>
  </si>
  <si>
    <t>Madd Maxx pleated element, 25um nominal, Polypropylene felt, M Style Flange</t>
  </si>
  <si>
    <t>Elkay</t>
  </si>
  <si>
    <t>TC-TL-10</t>
  </si>
  <si>
    <t>DWS-3-4F-35-304-300</t>
  </si>
  <si>
    <t>3 Round Vessel with DP Gauge/Switch (NON-CODE)</t>
  </si>
  <si>
    <t>SRVB-B62-3FE</t>
  </si>
  <si>
    <t>EPDM oring</t>
  </si>
  <si>
    <t>SRVB-B122-3FE</t>
  </si>
  <si>
    <t>CB-60L-4F-304-300</t>
  </si>
  <si>
    <t>60 Liter Bagged Carbon Tank (NON-CODE)</t>
  </si>
  <si>
    <t>NO</t>
  </si>
  <si>
    <t>Bagged Carbon for CB60L tanks (10 to fill)</t>
  </si>
  <si>
    <t>ORING COVER (SRVB-B62) EPDM</t>
  </si>
  <si>
    <t>VALVE 1/2" BALL VALVE 316 THD</t>
  </si>
  <si>
    <t>ORING COVER (SRVB-B122) EPDM</t>
  </si>
  <si>
    <t>SET SWINGBOLT M20 SS (SRVB-B122)</t>
  </si>
  <si>
    <t>ORINGS</t>
  </si>
  <si>
    <t>ACCESSORIES/REPLACEMENT PARTS</t>
  </si>
  <si>
    <t>Macola #</t>
  </si>
  <si>
    <t xml:space="preserve">Non-Code Vessel Cartridges </t>
  </si>
  <si>
    <t>HSLP25-20C1V</t>
  </si>
  <si>
    <t>HSLP10-20C1V</t>
  </si>
  <si>
    <t>HSLP5-20C1V</t>
  </si>
  <si>
    <t>CPP25-20C1V</t>
  </si>
  <si>
    <t>CPP10-20C1V</t>
  </si>
  <si>
    <t>CPP5-20C1V</t>
  </si>
  <si>
    <t>Continuous pleat all-polypropylene pleated element, 25um nominal</t>
  </si>
  <si>
    <t>Continuous pleat all-polypropylene pleated element, 10um nominal</t>
  </si>
  <si>
    <t>Continuous pleat all-polypropylene pleated element, 5um nominal</t>
  </si>
  <si>
    <t>Continuous pleat all-polypropylene pleated element, 25um absolute</t>
  </si>
  <si>
    <t>Continuous pleat all-polypropylene pleated element, 10um absolute</t>
  </si>
  <si>
    <t>Continuous pleat all-polypropylene pleated element, 5um absolute</t>
  </si>
  <si>
    <t>HM-POE-15</t>
  </si>
  <si>
    <t>POE15-4S-CB</t>
  </si>
  <si>
    <t>POE15-SP1-EVP</t>
  </si>
  <si>
    <t>POE15-CB-10</t>
  </si>
  <si>
    <t>POE15-FF130C6</t>
  </si>
  <si>
    <t>13"W x 38"h x 4"d</t>
  </si>
  <si>
    <t>36"w x 38"h x 13'd</t>
  </si>
  <si>
    <t>36"w x 48"h x 13"d</t>
  </si>
  <si>
    <t>Vessels Verticle</t>
  </si>
  <si>
    <t>Vessels Horizontal</t>
  </si>
  <si>
    <t>VALVES</t>
  </si>
  <si>
    <t>SWINGBOLTS</t>
  </si>
  <si>
    <t>MISC</t>
  </si>
  <si>
    <t>M Flange</t>
  </si>
  <si>
    <t>CTS-60-2F-3S</t>
  </si>
  <si>
    <t>CTSV-2F-1S-40</t>
  </si>
  <si>
    <t>Manifold Pipe 2"</t>
  </si>
  <si>
    <t>(2) 2"RFF, with elbows &amp; pipe</t>
  </si>
  <si>
    <t>35"L x 6.5"d</t>
  </si>
  <si>
    <t>CTS-135-4F-3S</t>
  </si>
  <si>
    <t>Stage 1: (3) Maxx flow XL pleated pre-filters</t>
  </si>
  <si>
    <t xml:space="preserve">Stage 2: (3) High flow 8um disruptor with Silver pleated filters </t>
  </si>
  <si>
    <t xml:space="preserve">Stage 3: (3) 1.2um disruptor with silver </t>
  </si>
  <si>
    <t xml:space="preserve">Stage 1: (3) 1.2um disruptor both with silver </t>
  </si>
  <si>
    <t>Stage 1: (1) high flow disruptor with silver</t>
  </si>
  <si>
    <t>Stage 2: (1) 1.2um disruptor with silver</t>
  </si>
  <si>
    <t>Stage 1: (6) high flow disruptor with silver</t>
  </si>
  <si>
    <t>Stage 2: (10) 1.2um disruptor with silver</t>
  </si>
  <si>
    <t>Stage 2: (6) 1.2um disruptor with silver</t>
  </si>
  <si>
    <t>Stage 2: (3) 1.2um disruptor with silver</t>
  </si>
  <si>
    <t>Stage 1: (1) Maxx flow XL pleated pre-filters</t>
  </si>
  <si>
    <t xml:space="preserve">Stage 2: (1) High flow 8um disruptor with Silver pleated filters </t>
  </si>
  <si>
    <t xml:space="preserve">Stage 3: (1) 1.2um disruptor with silver </t>
  </si>
  <si>
    <t>*System includes 2" butterfly valves for system shut off &amp; a DP gauge &amp; switch on each valve</t>
  </si>
  <si>
    <t>40"L x 6.5"d</t>
  </si>
  <si>
    <t>Individual vessel with DP ports &amp; guage. Uses 40" filters (see below)</t>
  </si>
  <si>
    <t>Polypropylene felt, 1 um nominal,  M style flange, Enhance Verticle Pleat Bag</t>
  </si>
  <si>
    <t>Polypropylene felt, 5 um nominal, M style flange, Enhance Verticle Pleat Bag</t>
  </si>
  <si>
    <t>Polypropylene felt, 10 um nominal, M style flange, Enhance Verticle Pleat Bag</t>
  </si>
  <si>
    <t>max GPM FFF</t>
  </si>
  <si>
    <t>Max Flow Rate FFF</t>
  </si>
  <si>
    <t>Inlet/Outlet Location</t>
  </si>
  <si>
    <t>Max GPM FFF</t>
  </si>
  <si>
    <t xml:space="preserve">Max PSI </t>
  </si>
  <si>
    <t>Filters Bags</t>
  </si>
  <si>
    <t xml:space="preserve">Inlet/Outlet </t>
  </si>
  <si>
    <t>SRVB-B2-2V-SO/BO-TCWS</t>
  </si>
  <si>
    <t>SRVC-B1-201V-TCWS</t>
  </si>
  <si>
    <t>side-in side/bottom out</t>
  </si>
  <si>
    <t>MDXL-SP100P2CM</t>
  </si>
  <si>
    <t>MDXL-SP200P2CM</t>
  </si>
  <si>
    <t>Madd Maxx pleated element, 100um nominal, Polypropylene felt, M Style Flange</t>
  </si>
  <si>
    <t>Madd Maxx pleated element, 200um nominal, Polypropylene felt, M Style Flange</t>
  </si>
  <si>
    <t>12 3/8" ID</t>
  </si>
  <si>
    <t>17 5/8" ID</t>
  </si>
  <si>
    <t>15 5/8" ID</t>
  </si>
  <si>
    <t>ORING COVER DWS 10 EPDM</t>
  </si>
  <si>
    <t>TC-FF1CP2SS</t>
  </si>
  <si>
    <t>Triple Clear - Force Field, 1um Disruptor with Silver</t>
  </si>
  <si>
    <t>DP Gauge Install, 0-10 or 1-20 PSID w/switch</t>
  </si>
  <si>
    <t>DP Gauge Install, 0-10 or 1-20 PSID w/switch &amp; valves</t>
  </si>
  <si>
    <t>TCWS PRODUCT LABELS</t>
  </si>
  <si>
    <t>LABEL TRIP CLEAR BRACKET/BOX</t>
  </si>
  <si>
    <t>LABEL TRIP CLEAR 5" CAPSULE</t>
  </si>
  <si>
    <t>LABEL TRIP CLEAR 10" CAPSULE</t>
  </si>
  <si>
    <t>LABEL TRIP CLEAR INLET/OUTLET</t>
  </si>
  <si>
    <t>LABEL TRIP CLEAR HM15-STAGE1</t>
  </si>
  <si>
    <t>LABEL TRIP CLEAR HM15-STAGE2</t>
  </si>
  <si>
    <t>LABEL TRIP CLEAR HM15-STAGE3</t>
  </si>
  <si>
    <t>LABEL TRIP CLEAR HM8-STAGE1</t>
  </si>
  <si>
    <t>LABEL TRIP CLEAR HM8-STAGE2</t>
  </si>
  <si>
    <t>LABEL TRIP CLEAR HM8-STAGE3</t>
  </si>
  <si>
    <t>LABEL TRIP CLEAR ADV 3 STAGE</t>
  </si>
  <si>
    <t>LABEL TRIP CLEAR HM6-STAGE1</t>
  </si>
  <si>
    <t>LABEL TRIP CLEAR HM6-STAGE2</t>
  </si>
  <si>
    <t>LABEL TRIP CLEAR TCPOUN-10 KIT</t>
  </si>
  <si>
    <t>LABEL TC-POU-N-10 CAPSULE BOX</t>
  </si>
  <si>
    <t>LABEL TC-POU-N-10 CAPSULE</t>
  </si>
  <si>
    <t>LABEL TC-UC-10-KIT</t>
  </si>
  <si>
    <t>LABEL TC-UC-10 CAPSULE</t>
  </si>
  <si>
    <t>LABEL TC-UC-MOUNTING KIT</t>
  </si>
  <si>
    <t>LABEL TC-UC-5 KIT</t>
  </si>
  <si>
    <t>LABEL TC-UC-5-CAPSULE BOX</t>
  </si>
  <si>
    <t>LABEL TC-UC-5-CAPSULE</t>
  </si>
  <si>
    <t>LABEL TC-UC-N-10</t>
  </si>
  <si>
    <t>LABEL TC-UC-N-10-KIT</t>
  </si>
  <si>
    <t>LABEL TCWS NOZZEL LOADINGS CAUTION</t>
  </si>
  <si>
    <t>LABEL TCWS DO NOT OVER TIGHTEN</t>
  </si>
  <si>
    <t>LABEL TCWS SRVB-B2-2FV</t>
  </si>
  <si>
    <t>LABEL TCWS RWCV-60-3FB</t>
  </si>
  <si>
    <t>LABEL TCWS RWCV-60-3FB-20</t>
  </si>
  <si>
    <t>MANUAL TCWS</t>
  </si>
  <si>
    <t>MDX-SP1P2CTC-35*</t>
  </si>
  <si>
    <t>MDX-SP5P2CTC-35*</t>
  </si>
  <si>
    <t>Madd Maxx pleated element, 1um nominal, Polypropylene felt</t>
  </si>
  <si>
    <t>Madd Maxx pleated element, 5um nominal, Polypropylene felt</t>
  </si>
  <si>
    <t>SRVB-B122-4FV-TCWS</t>
  </si>
  <si>
    <t>RWCV-60-4FB-2O</t>
  </si>
  <si>
    <t>LABEL TCWS SRVB-B2-2V-SO/BO</t>
  </si>
  <si>
    <t>PLATE RWCV60 INNER 3/8" 304SS</t>
  </si>
  <si>
    <t>Screen replacement</t>
  </si>
  <si>
    <t>DWS10-4F-35-SO180</t>
  </si>
  <si>
    <t>CB-60L-4F-304-90D</t>
  </si>
  <si>
    <t>GAUGE DIFF 0-20 1/4 NPT SS</t>
  </si>
  <si>
    <t>Gauge only</t>
  </si>
  <si>
    <t>SRID-2-3F-B-GT-CD</t>
  </si>
  <si>
    <t>(INCLUDES 10%)</t>
  </si>
  <si>
    <t>SET SWINGBOLT M16 SS (SRVB-B62-3FV)</t>
  </si>
  <si>
    <t>ORING COVER (SRVC-B19 &amp; RWCV Carbon Tank) VITON</t>
  </si>
  <si>
    <t>TC-FF1-P</t>
  </si>
  <si>
    <t>TC-FF1-P2M</t>
  </si>
  <si>
    <t>25 1/8"L x 7"W</t>
  </si>
  <si>
    <t>AP25P2SHS-AS (Quote 250661)</t>
  </si>
  <si>
    <t>26"Lx7"W</t>
  </si>
  <si>
    <t>LABEL TCWS RWCV-60</t>
  </si>
  <si>
    <t>LABEL TCWS SRVB-B122</t>
  </si>
  <si>
    <t>Polypropylene felt, 5 um nominal, with 5/10 pleats, M style flange, Enhance Verticle Pleat Bag</t>
  </si>
  <si>
    <t>SP5P2M-EVP*/Q-250695</t>
  </si>
  <si>
    <t>SP50/25/10/5P2M (Quote 250695)</t>
  </si>
  <si>
    <t>Polyester Plain 25 Micron rated all sewn with a handle strap; 50 bag MOQ</t>
  </si>
  <si>
    <t>Polyester Plain50/25/10/5 4 layer bag, MFlange; 10 bag MOQ</t>
  </si>
  <si>
    <t>HM15-PF30C3</t>
  </si>
  <si>
    <t>HM15-CC30C8</t>
  </si>
  <si>
    <t>HM15-FF130C6</t>
  </si>
  <si>
    <t>LABEL TCWS SRVB-B42</t>
  </si>
  <si>
    <t>LABEL TC-UC-10 CAPSULE BOX</t>
  </si>
  <si>
    <t>CPP1A-30C3S</t>
  </si>
  <si>
    <t>Continuous pleat all-polypropylene pleated element, 1um nominal</t>
  </si>
  <si>
    <t>Flat/222</t>
  </si>
  <si>
    <t>SET 7/8" CS (BOLTING) EYENUT, SWINGBOLT, PIN</t>
  </si>
  <si>
    <t>40"L x 2.5"W</t>
  </si>
  <si>
    <t>CPP1-40C1S5-MC</t>
  </si>
  <si>
    <t>TC-UC-INSTALL KIT (HARDWARE ONLY, NO CAPSULE)</t>
  </si>
  <si>
    <t>SRVB-B2-2FV-TCWS</t>
  </si>
  <si>
    <t>VALVE PSV 3/4 150PSI ASME (PSV-3/4-300)</t>
  </si>
  <si>
    <t>LABEL TCWS SRVB-B62</t>
  </si>
  <si>
    <t>SRVB-B122-3FE-TCWS</t>
  </si>
  <si>
    <t>RWCB-18-PE</t>
  </si>
  <si>
    <t>CTS-45-3F-1S</t>
  </si>
  <si>
    <t>ORING 30.5X.275 BUNA MEAN DIA</t>
  </si>
  <si>
    <t>WH-45-2F-B</t>
  </si>
  <si>
    <t>Side-in Side-out, DP gauge &amp; Switch, Auto Air Release Valve w/2" flange</t>
  </si>
  <si>
    <t>Commerical Sized Pre-Filters-MIN ORDER QTY-8</t>
  </si>
  <si>
    <t>MPCF12-PE-8X16</t>
  </si>
  <si>
    <t>MPCF16-PE-8X16</t>
  </si>
  <si>
    <t>MPCF18-PE-8X16</t>
  </si>
  <si>
    <t>Bagged Carbon - Quote Q250623</t>
  </si>
  <si>
    <t>HM-POE-6-4S</t>
  </si>
  <si>
    <t>SET SWINGBOLT M12 SS (RWCV Carbon Tank, SRVB-B2)</t>
  </si>
  <si>
    <t>ORING COVER SRVB-B2 EPDM (SRVB-B2)</t>
  </si>
  <si>
    <t>VALVE 1/4" BALL VALVE 316 THD (SRVB-B2)</t>
  </si>
  <si>
    <t>LABEL TC-UC-N-10-BLUE (CAPSULE)</t>
  </si>
  <si>
    <t>LABEL TC-UC-N-10-BLUE-KIT (CARTON)</t>
  </si>
  <si>
    <t>LABEL TC-UC-N-10-BLUE-KIT (CAPSULE)</t>
  </si>
  <si>
    <t>LABEL TC-TLN-10 (CAPSULE)</t>
  </si>
  <si>
    <t>LABEL TC-UC-10-BLUE (CARTON)</t>
  </si>
  <si>
    <t>LABEL TC-UC-10-BLUE (CAPSULE)</t>
  </si>
  <si>
    <t>LABEL TC-UC-10-BLUE -KIT (CARTON)</t>
  </si>
  <si>
    <t>LABEL TC-UC-10-BLUE-KIT (CAPSULE)</t>
  </si>
  <si>
    <t>LABEL TC-UC-N-10-BLUE (CARTON)</t>
  </si>
  <si>
    <t>LABEL TC-TL-10 (CAPSULE)</t>
  </si>
  <si>
    <t>LABEL TC-TL-10 (CARTON)</t>
  </si>
  <si>
    <t>LABEL TC-TLN-10 (CARTON)</t>
  </si>
  <si>
    <t>CB60</t>
  </si>
  <si>
    <t>DWS</t>
  </si>
  <si>
    <t>SRVB-B62</t>
  </si>
  <si>
    <t>SRVB-B122</t>
  </si>
  <si>
    <t>SRVC-B19</t>
  </si>
  <si>
    <t>SRVB-B2</t>
  </si>
  <si>
    <t>CTSV-2F</t>
  </si>
  <si>
    <t>CTS-45</t>
  </si>
  <si>
    <t>ORING 3-BAG EPR</t>
  </si>
  <si>
    <t>ORING COVER EPDM</t>
  </si>
  <si>
    <t>ORING COVER VITON</t>
  </si>
  <si>
    <t>VALVE 1" BALL VALVE 316 THD</t>
  </si>
  <si>
    <t>VALVE 1/4" BALL VALVE 316 THD</t>
  </si>
  <si>
    <t>SWINGBOLT</t>
  </si>
  <si>
    <t>SET SWINGBOLT M16 SS</t>
  </si>
  <si>
    <t>SET SWINGBOLT M12SS</t>
  </si>
  <si>
    <t>SET SWINGBOLT M20 SS</t>
  </si>
  <si>
    <t>CT-MP-2: MANIFOLD PIPE 2" W/ELBOWS</t>
  </si>
  <si>
    <t>HORIZONTAL MOUNTING STAND FOR A 3 STAGE SINGLE ELEMENT</t>
  </si>
  <si>
    <t>PLATE RWCV60 INNER 3/8" 304 SS (SCREEN REPLACEMENT)</t>
  </si>
  <si>
    <t>TC-UC</t>
  </si>
  <si>
    <t>INSTALL KIT (HARDWARE ONLY, NO CAPSULE)</t>
  </si>
  <si>
    <t>RWCV-CARBON TANK</t>
  </si>
  <si>
    <t>PARTS &amp; ACCESSORIES LISTED BY VESSEL</t>
  </si>
  <si>
    <t>Bagged Large Granular Carbon for CB60 tanks (6 to fill)</t>
  </si>
  <si>
    <r>
      <t>Bagged Large Granular Carbon for CB60 &amp; RWCV tanks (6 to fill-</t>
    </r>
    <r>
      <rPr>
        <b/>
        <sz val="11"/>
        <color theme="1"/>
        <rFont val="Calibri"/>
        <family val="2"/>
        <scheme val="minor"/>
      </rPr>
      <t>TBD</t>
    </r>
    <r>
      <rPr>
        <sz val="11"/>
        <color theme="1"/>
        <rFont val="Calibri"/>
        <family val="2"/>
        <scheme val="minor"/>
      </rPr>
      <t>)</t>
    </r>
  </si>
  <si>
    <r>
      <t>Bagged Large Granular Carbon for CB60 tanks (6 to fill-</t>
    </r>
    <r>
      <rPr>
        <b/>
        <sz val="11"/>
        <color theme="1"/>
        <rFont val="Calibri"/>
        <family val="2"/>
        <scheme val="minor"/>
      </rPr>
      <t>TBD</t>
    </r>
    <r>
      <rPr>
        <sz val="11"/>
        <color theme="1"/>
        <rFont val="Calibri"/>
        <family val="2"/>
        <scheme val="minor"/>
      </rPr>
      <t>)</t>
    </r>
  </si>
  <si>
    <t>WH Filters</t>
  </si>
  <si>
    <t xml:space="preserve">LOGO ADDER </t>
  </si>
  <si>
    <t>BCD ADDER (SENSOR UNIT ONLY)</t>
  </si>
  <si>
    <t>WF1 ADDER</t>
  </si>
  <si>
    <t>M-OBR4-GRD-TCWSFF</t>
  </si>
  <si>
    <t>BF168-TCWSFF</t>
  </si>
  <si>
    <t>BF158-TCWSFF</t>
  </si>
  <si>
    <t>BF16-TCWSFF</t>
  </si>
  <si>
    <t>BF15 - TCWSFF</t>
  </si>
  <si>
    <t>A171408S-VR-BF12-TCWSFF</t>
  </si>
  <si>
    <t>A171408F-VR-BF12-TCWSFF</t>
  </si>
  <si>
    <t>A172408S-VR-BF12-TCWSFF</t>
  </si>
  <si>
    <t>A172408F-VR-BF12-TCWSFF</t>
  </si>
  <si>
    <t>A171408S-BF12-TCWSFF</t>
  </si>
  <si>
    <t>A171408F-BF12-TCWSFF</t>
  </si>
  <si>
    <t>A172408S-BF12-TCWSFF</t>
  </si>
  <si>
    <t>A172408F-BF12-TCWSFF</t>
  </si>
  <si>
    <t>Bottle Fillers--Bubblers</t>
  </si>
  <si>
    <t xml:space="preserve">WEIGHTS </t>
  </si>
  <si>
    <t>DIMENSIONS</t>
  </si>
  <si>
    <t>125LBS</t>
  </si>
  <si>
    <t>32X24X47 (1PALLET)</t>
  </si>
  <si>
    <t>100LBS</t>
  </si>
  <si>
    <t>26X32X41 (1 PALLET)</t>
  </si>
  <si>
    <t>28LBS</t>
  </si>
  <si>
    <t>31X21X11 (1 CARTON)</t>
  </si>
  <si>
    <t>152LBS</t>
  </si>
  <si>
    <t>38X35X41 (1 PALLET)</t>
  </si>
  <si>
    <t>40X48X30 (1 PALLET)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</si>
</sst>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&quot;$&quot;#,##0.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24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i/>
      <sz val="18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78">
    <xf numFmtId="0" fontId="0" fillId="0" borderId="0" xfId="0"/>
    <xf numFmtId="44" fontId="0" fillId="0" borderId="0" xfId="1" applyFont="1"/>
    <xf numFmtId="0" fontId="2" fillId="0" borderId="0" xfId="0" applyFont="1"/>
    <xf numFmtId="0" fontId="0" fillId="0" borderId="0" xfId="0" applyAlignment="1">
      <alignment horizontal="center"/>
    </xf>
    <xf numFmtId="44" fontId="0" fillId="0" borderId="0" xfId="1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/>
    <xf numFmtId="0" fontId="0" fillId="0" borderId="0" xfId="0" applyFont="1"/>
    <xf numFmtId="0" fontId="3" fillId="0" borderId="0" xfId="0" applyFont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3" fillId="2" borderId="0" xfId="0" applyFont="1" applyFill="1"/>
    <xf numFmtId="0" fontId="0" fillId="2" borderId="0" xfId="0" applyFill="1"/>
    <xf numFmtId="0" fontId="4" fillId="0" borderId="0" xfId="0" applyFont="1" applyFill="1"/>
    <xf numFmtId="164" fontId="2" fillId="0" borderId="0" xfId="2" applyNumberFormat="1" applyFont="1" applyAlignment="1">
      <alignment horizontal="center"/>
    </xf>
    <xf numFmtId="44" fontId="0" fillId="0" borderId="0" xfId="0" applyNumberFormat="1"/>
    <xf numFmtId="0" fontId="3" fillId="3" borderId="0" xfId="0" applyFont="1" applyFill="1" applyAlignment="1">
      <alignment horizontal="center"/>
    </xf>
    <xf numFmtId="0" fontId="3" fillId="0" borderId="0" xfId="0" applyFont="1" applyFill="1"/>
    <xf numFmtId="0" fontId="0" fillId="0" borderId="0" xfId="0" applyFill="1"/>
    <xf numFmtId="165" fontId="0" fillId="0" borderId="0" xfId="0" applyNumberFormat="1"/>
    <xf numFmtId="44" fontId="2" fillId="0" borderId="0" xfId="1" applyFont="1" applyAlignment="1">
      <alignment horizontal="center"/>
    </xf>
    <xf numFmtId="0" fontId="5" fillId="0" borderId="0" xfId="0" applyFont="1"/>
    <xf numFmtId="0" fontId="5" fillId="0" borderId="0" xfId="0" applyFont="1" applyFill="1"/>
    <xf numFmtId="0" fontId="0" fillId="0" borderId="0" xfId="0" applyFill="1" applyAlignment="1">
      <alignment horizontal="center"/>
    </xf>
    <xf numFmtId="0" fontId="2" fillId="3" borderId="0" xfId="0" applyFont="1" applyFill="1"/>
    <xf numFmtId="0" fontId="3" fillId="2" borderId="0" xfId="0" applyFont="1" applyFill="1" applyAlignment="1">
      <alignment horizontal="left"/>
    </xf>
    <xf numFmtId="0" fontId="5" fillId="0" borderId="0" xfId="0" applyFont="1" applyAlignment="1">
      <alignment horizontal="left"/>
    </xf>
    <xf numFmtId="0" fontId="0" fillId="0" borderId="0" xfId="0" applyFill="1" applyAlignment="1">
      <alignment horizontal="left"/>
    </xf>
    <xf numFmtId="164" fontId="0" fillId="0" borderId="0" xfId="2" applyNumberFormat="1" applyFont="1" applyFill="1" applyAlignment="1">
      <alignment horizontal="center"/>
    </xf>
    <xf numFmtId="44" fontId="0" fillId="0" borderId="0" xfId="1" applyFont="1" applyFill="1"/>
    <xf numFmtId="165" fontId="2" fillId="0" borderId="0" xfId="1" applyNumberFormat="1" applyFont="1" applyAlignment="1">
      <alignment horizontal="right"/>
    </xf>
    <xf numFmtId="165" fontId="0" fillId="0" borderId="0" xfId="0" applyNumberFormat="1" applyAlignment="1">
      <alignment horizontal="right"/>
    </xf>
    <xf numFmtId="0" fontId="2" fillId="3" borderId="0" xfId="0" applyFont="1" applyFill="1" applyAlignment="1">
      <alignment horizontal="center"/>
    </xf>
    <xf numFmtId="0" fontId="6" fillId="0" borderId="0" xfId="0" applyFont="1"/>
    <xf numFmtId="0" fontId="0" fillId="0" borderId="0" xfId="0" applyFont="1" applyFill="1" applyAlignment="1">
      <alignment horizontal="center"/>
    </xf>
    <xf numFmtId="44" fontId="0" fillId="0" borderId="0" xfId="0" applyNumberFormat="1" applyFill="1"/>
    <xf numFmtId="0" fontId="3" fillId="4" borderId="0" xfId="0" applyFont="1" applyFill="1" applyAlignment="1">
      <alignment horizontal="left"/>
    </xf>
    <xf numFmtId="0" fontId="0" fillId="4" borderId="0" xfId="0" applyFill="1"/>
    <xf numFmtId="0" fontId="0" fillId="0" borderId="0" xfId="0" applyFont="1" applyFill="1"/>
    <xf numFmtId="44" fontId="0" fillId="0" borderId="0" xfId="1" applyFont="1" applyFill="1" applyAlignment="1">
      <alignment horizontal="center"/>
    </xf>
    <xf numFmtId="0" fontId="0" fillId="0" borderId="0" xfId="0" applyFill="1" applyAlignment="1">
      <alignment horizontal="right"/>
    </xf>
    <xf numFmtId="0" fontId="5" fillId="0" borderId="0" xfId="0" applyFont="1" applyFill="1" applyBorder="1"/>
    <xf numFmtId="0" fontId="2" fillId="0" borderId="0" xfId="0" applyFont="1" applyFill="1"/>
    <xf numFmtId="0" fontId="2" fillId="0" borderId="0" xfId="0" applyFont="1" applyFill="1" applyAlignment="1">
      <alignment horizontal="center"/>
    </xf>
    <xf numFmtId="0" fontId="0" fillId="0" borderId="0" xfId="0" applyFont="1" applyFill="1" applyAlignment="1">
      <alignment horizontal="left"/>
    </xf>
    <xf numFmtId="0" fontId="3" fillId="4" borderId="0" xfId="0" applyFont="1" applyFill="1"/>
    <xf numFmtId="165" fontId="0" fillId="0" borderId="0" xfId="0" applyNumberFormat="1" applyFill="1"/>
    <xf numFmtId="0" fontId="3" fillId="0" borderId="0" xfId="0" applyFont="1" applyFill="1" applyAlignment="1">
      <alignment horizontal="center"/>
    </xf>
    <xf numFmtId="0" fontId="2" fillId="4" borderId="0" xfId="0" applyFont="1" applyFill="1"/>
    <xf numFmtId="0" fontId="0" fillId="0" borderId="0" xfId="0" applyFont="1" applyBorder="1"/>
    <xf numFmtId="0" fontId="0" fillId="0" borderId="0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7" fillId="0" borderId="0" xfId="0" applyFont="1" applyFill="1"/>
    <xf numFmtId="165" fontId="0" fillId="0" borderId="0" xfId="0" applyNumberFormat="1" applyAlignment="1">
      <alignment horizontal="center"/>
    </xf>
    <xf numFmtId="165" fontId="2" fillId="0" borderId="0" xfId="0" applyNumberFormat="1" applyFont="1" applyAlignment="1">
      <alignment horizontal="center"/>
    </xf>
    <xf numFmtId="165" fontId="0" fillId="0" borderId="0" xfId="0" applyNumberFormat="1" applyFill="1" applyAlignment="1">
      <alignment horizontal="center"/>
    </xf>
    <xf numFmtId="0" fontId="6" fillId="0" borderId="0" xfId="0" applyFont="1" applyAlignment="1">
      <alignment horizontal="left"/>
    </xf>
    <xf numFmtId="0" fontId="0" fillId="0" borderId="0" xfId="0" applyFill="1" applyBorder="1" applyAlignment="1">
      <alignment horizontal="center"/>
    </xf>
    <xf numFmtId="0" fontId="0" fillId="0" borderId="0" xfId="2" applyNumberFormat="1" applyFont="1" applyAlignment="1">
      <alignment horizontal="center"/>
    </xf>
    <xf numFmtId="0" fontId="2" fillId="0" borderId="0" xfId="2" applyNumberFormat="1" applyFont="1" applyAlignment="1">
      <alignment horizontal="center"/>
    </xf>
    <xf numFmtId="0" fontId="0" fillId="0" borderId="0" xfId="2" applyNumberFormat="1" applyFont="1" applyFill="1" applyAlignment="1">
      <alignment horizontal="center"/>
    </xf>
    <xf numFmtId="0" fontId="0" fillId="0" borderId="0" xfId="0" applyNumberFormat="1"/>
    <xf numFmtId="0" fontId="2" fillId="0" borderId="0" xfId="0" applyNumberFormat="1" applyFont="1" applyAlignment="1">
      <alignment horizontal="center"/>
    </xf>
    <xf numFmtId="0" fontId="1" fillId="0" borderId="0" xfId="1" applyNumberFormat="1" applyFont="1"/>
    <xf numFmtId="0" fontId="0" fillId="0" borderId="0" xfId="1" applyNumberFormat="1" applyFont="1"/>
    <xf numFmtId="0" fontId="2" fillId="0" borderId="0" xfId="0" applyNumberFormat="1" applyFont="1"/>
    <xf numFmtId="0" fontId="3" fillId="2" borderId="0" xfId="0" applyFont="1" applyFill="1" applyAlignment="1">
      <alignment horizontal="right"/>
    </xf>
    <xf numFmtId="0" fontId="0" fillId="4" borderId="0" xfId="0" applyFill="1" applyAlignment="1">
      <alignment horizontal="center"/>
    </xf>
    <xf numFmtId="165" fontId="0" fillId="0" borderId="0" xfId="0" applyNumberFormat="1" applyFill="1" applyAlignment="1">
      <alignment horizontal="right"/>
    </xf>
    <xf numFmtId="0" fontId="0" fillId="5" borderId="0" xfId="0" applyFill="1"/>
    <xf numFmtId="0" fontId="0" fillId="5" borderId="0" xfId="0" applyFill="1" applyAlignment="1">
      <alignment horizontal="center"/>
    </xf>
    <xf numFmtId="44" fontId="0" fillId="5" borderId="0" xfId="1" applyFont="1" applyFill="1" applyAlignment="1">
      <alignment horizontal="center"/>
    </xf>
    <xf numFmtId="0" fontId="3" fillId="5" borderId="0" xfId="0" applyFont="1" applyFill="1" applyAlignment="1">
      <alignment horizontal="left"/>
    </xf>
    <xf numFmtId="0" fontId="3" fillId="6" borderId="0" xfId="0" applyFont="1" applyFill="1"/>
    <xf numFmtId="165" fontId="8" fillId="0" borderId="0" xfId="0" applyNumberFormat="1" applyFont="1" applyAlignment="1">
      <alignment horizontal="center"/>
    </xf>
    <xf numFmtId="0" fontId="0" fillId="7" borderId="0" xfId="0" applyFill="1"/>
    <xf numFmtId="0" fontId="3" fillId="3" borderId="0" xfId="0" applyFont="1" applyFill="1" applyAlignment="1">
      <alignment horizontal="left"/>
    </xf>
  </cellXfs>
  <cellStyles count="3">
    <cellStyle name="Comma" xfId="2" builtinId="3"/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C1411E-1B1C-2541-AEE3-86046216BDAB}">
  <dimension ref="A1:F20"/>
  <sheetViews>
    <sheetView workbookViewId="0">
      <selection activeCell="H16" sqref="H16"/>
    </sheetView>
  </sheetViews>
  <sheetFormatPr baseColWidth="10" defaultRowHeight="15" x14ac:dyDescent="0.2"/>
  <cols>
    <col min="2" max="2" width="25.6640625" bestFit="1" customWidth="1"/>
    <col min="3" max="5" width="18.6640625" customWidth="1"/>
  </cols>
  <sheetData>
    <row r="1" spans="1:6" ht="21" x14ac:dyDescent="0.25">
      <c r="A1" s="27" t="s">
        <v>617</v>
      </c>
    </row>
    <row r="3" spans="1:6" x14ac:dyDescent="0.2">
      <c r="A3" s="5" t="s">
        <v>396</v>
      </c>
      <c r="B3" s="5" t="s">
        <v>134</v>
      </c>
      <c r="C3" s="2" t="s">
        <v>6</v>
      </c>
      <c r="D3" s="5" t="s">
        <v>618</v>
      </c>
      <c r="E3" s="5" t="s">
        <v>619</v>
      </c>
      <c r="F3" s="5" t="s">
        <v>286</v>
      </c>
    </row>
    <row r="4" spans="1:6" x14ac:dyDescent="0.2">
      <c r="B4" t="s">
        <v>616</v>
      </c>
      <c r="D4" t="s">
        <v>620</v>
      </c>
      <c r="E4" t="s">
        <v>621</v>
      </c>
      <c r="F4" s="20">
        <v>2999.88</v>
      </c>
    </row>
    <row r="5" spans="1:6" x14ac:dyDescent="0.2">
      <c r="B5" t="s">
        <v>615</v>
      </c>
      <c r="D5" t="s">
        <v>620</v>
      </c>
      <c r="E5" t="s">
        <v>621</v>
      </c>
      <c r="F5" s="20">
        <v>2999.88</v>
      </c>
    </row>
    <row r="6" spans="1:6" x14ac:dyDescent="0.2">
      <c r="B6" t="s">
        <v>614</v>
      </c>
      <c r="D6" t="s">
        <v>622</v>
      </c>
      <c r="E6" t="s">
        <v>623</v>
      </c>
      <c r="F6" s="20">
        <v>1999.88</v>
      </c>
    </row>
    <row r="7" spans="1:6" x14ac:dyDescent="0.2">
      <c r="B7" t="s">
        <v>613</v>
      </c>
      <c r="D7" t="s">
        <v>622</v>
      </c>
      <c r="E7" t="s">
        <v>623</v>
      </c>
      <c r="F7" s="20">
        <v>1999.88</v>
      </c>
    </row>
    <row r="8" spans="1:6" x14ac:dyDescent="0.2">
      <c r="B8" t="s">
        <v>612</v>
      </c>
      <c r="D8" t="s">
        <v>620</v>
      </c>
      <c r="E8" t="s">
        <v>621</v>
      </c>
      <c r="F8" s="20">
        <v>2999.88</v>
      </c>
    </row>
    <row r="9" spans="1:6" x14ac:dyDescent="0.2">
      <c r="B9" t="s">
        <v>611</v>
      </c>
      <c r="D9" t="s">
        <v>620</v>
      </c>
      <c r="E9" t="s">
        <v>621</v>
      </c>
      <c r="F9" s="20">
        <v>2999.88</v>
      </c>
    </row>
    <row r="10" spans="1:6" x14ac:dyDescent="0.2">
      <c r="B10" t="s">
        <v>610</v>
      </c>
      <c r="D10" t="s">
        <v>622</v>
      </c>
      <c r="E10" t="s">
        <v>623</v>
      </c>
      <c r="F10" s="20">
        <v>1999.88</v>
      </c>
    </row>
    <row r="11" spans="1:6" x14ac:dyDescent="0.2">
      <c r="B11" t="s">
        <v>609</v>
      </c>
      <c r="D11" t="s">
        <v>622</v>
      </c>
      <c r="E11" t="s">
        <v>623</v>
      </c>
      <c r="F11" s="20">
        <v>1999.88</v>
      </c>
    </row>
    <row r="12" spans="1:6" x14ac:dyDescent="0.2">
      <c r="B12" t="s">
        <v>608</v>
      </c>
      <c r="D12" t="s">
        <v>624</v>
      </c>
      <c r="E12" t="s">
        <v>625</v>
      </c>
      <c r="F12" s="20">
        <v>1299.8800000000001</v>
      </c>
    </row>
    <row r="13" spans="1:6" x14ac:dyDescent="0.2">
      <c r="B13" t="s">
        <v>607</v>
      </c>
      <c r="D13" t="s">
        <v>624</v>
      </c>
      <c r="E13" t="s">
        <v>625</v>
      </c>
      <c r="F13" s="20">
        <v>1299.8800000000001</v>
      </c>
    </row>
    <row r="14" spans="1:6" x14ac:dyDescent="0.2">
      <c r="B14" t="s">
        <v>606</v>
      </c>
      <c r="D14" t="s">
        <v>626</v>
      </c>
      <c r="E14" t="s">
        <v>627</v>
      </c>
      <c r="F14" s="20">
        <v>3499.88</v>
      </c>
    </row>
    <row r="15" spans="1:6" x14ac:dyDescent="0.2">
      <c r="B15" t="s">
        <v>605</v>
      </c>
      <c r="D15" t="s">
        <v>626</v>
      </c>
      <c r="E15" t="s">
        <v>627</v>
      </c>
      <c r="F15" s="20">
        <v>3499.88</v>
      </c>
    </row>
    <row r="16" spans="1:6" x14ac:dyDescent="0.2">
      <c r="B16" t="s">
        <v>604</v>
      </c>
      <c r="D16" t="s">
        <v>626</v>
      </c>
      <c r="E16" t="s">
        <v>628</v>
      </c>
      <c r="F16" s="20">
        <v>6499.88</v>
      </c>
    </row>
    <row r="17" spans="2:6" x14ac:dyDescent="0.2">
      <c r="F17" s="20"/>
    </row>
    <row r="18" spans="2:6" x14ac:dyDescent="0.2">
      <c r="B18" t="s">
        <v>603</v>
      </c>
      <c r="F18" s="20">
        <v>299.88</v>
      </c>
    </row>
    <row r="19" spans="2:6" x14ac:dyDescent="0.2">
      <c r="B19" t="s">
        <v>602</v>
      </c>
      <c r="F19" s="20">
        <v>349.88</v>
      </c>
    </row>
    <row r="20" spans="2:6" x14ac:dyDescent="0.2">
      <c r="B20" t="s">
        <v>601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M39"/>
  <sheetViews>
    <sheetView workbookViewId="0">
      <pane xSplit="2" ySplit="3" topLeftCell="E35" activePane="bottomRight" state="frozen"/>
      <selection pane="topRight" activeCell="C1" sqref="C1"/>
      <selection pane="bottomLeft" activeCell="A4" sqref="A4"/>
      <selection pane="bottomRight" activeCell="L1" sqref="L1:L1048576"/>
    </sheetView>
  </sheetViews>
  <sheetFormatPr baseColWidth="10" defaultColWidth="8.83203125" defaultRowHeight="15" x14ac:dyDescent="0.2"/>
  <cols>
    <col min="1" max="1" width="9.83203125" customWidth="1"/>
    <col min="2" max="2" width="20.6640625" customWidth="1"/>
    <col min="3" max="3" width="53" bestFit="1" customWidth="1"/>
    <col min="4" max="4" width="11.5" style="3" bestFit="1" customWidth="1"/>
    <col min="5" max="5" width="15.33203125" style="3" bestFit="1" customWidth="1"/>
    <col min="6" max="6" width="8.83203125" style="3"/>
    <col min="7" max="7" width="12.5" style="3" customWidth="1"/>
    <col min="8" max="8" width="12" style="3" bestFit="1" customWidth="1"/>
    <col min="9" max="9" width="10.83203125" style="3" customWidth="1"/>
    <col min="10" max="10" width="21.6640625" style="3" customWidth="1"/>
    <col min="11" max="11" width="24.1640625" style="3" customWidth="1"/>
    <col min="12" max="12" width="13.5" customWidth="1"/>
    <col min="13" max="13" width="14" customWidth="1"/>
  </cols>
  <sheetData>
    <row r="1" spans="1:13" ht="24" x14ac:dyDescent="0.3">
      <c r="A1" s="22" t="s">
        <v>0</v>
      </c>
      <c r="C1" s="34" t="s">
        <v>371</v>
      </c>
    </row>
    <row r="3" spans="1:13" x14ac:dyDescent="0.2">
      <c r="A3" s="2" t="s">
        <v>396</v>
      </c>
      <c r="B3" s="2" t="s">
        <v>134</v>
      </c>
      <c r="C3" s="2" t="s">
        <v>6</v>
      </c>
      <c r="D3" s="5" t="s">
        <v>174</v>
      </c>
      <c r="E3" s="5" t="s">
        <v>288</v>
      </c>
      <c r="F3" s="5" t="s">
        <v>175</v>
      </c>
      <c r="G3" s="5" t="s">
        <v>176</v>
      </c>
      <c r="H3" s="5" t="s">
        <v>178</v>
      </c>
      <c r="I3" s="5" t="s">
        <v>177</v>
      </c>
      <c r="J3" s="5" t="s">
        <v>186</v>
      </c>
      <c r="K3" s="5" t="s">
        <v>262</v>
      </c>
      <c r="L3" s="5" t="s">
        <v>286</v>
      </c>
      <c r="M3" s="5"/>
    </row>
    <row r="4" spans="1:13" x14ac:dyDescent="0.2">
      <c r="A4" s="43"/>
      <c r="B4" s="25" t="s">
        <v>287</v>
      </c>
      <c r="C4" s="2"/>
      <c r="D4" s="5"/>
      <c r="E4" s="5"/>
      <c r="F4" s="5"/>
      <c r="G4" s="5"/>
      <c r="H4" s="5"/>
      <c r="I4" s="5"/>
      <c r="J4" s="5"/>
      <c r="K4" s="5"/>
      <c r="L4" s="5"/>
      <c r="M4" s="5"/>
    </row>
    <row r="5" spans="1:13" s="19" customFormat="1" x14ac:dyDescent="0.2">
      <c r="A5" s="24"/>
      <c r="B5" s="39" t="s">
        <v>353</v>
      </c>
      <c r="D5" s="24"/>
      <c r="E5" s="24"/>
      <c r="F5" s="24"/>
      <c r="G5" s="24"/>
      <c r="H5" s="40"/>
      <c r="I5" s="24"/>
      <c r="J5" s="24"/>
      <c r="K5" s="24"/>
      <c r="L5" s="47"/>
      <c r="M5" s="47"/>
    </row>
    <row r="6" spans="1:13" s="19" customFormat="1" x14ac:dyDescent="0.2">
      <c r="A6" s="24"/>
      <c r="B6" s="39"/>
      <c r="C6" s="19" t="s">
        <v>436</v>
      </c>
      <c r="D6" s="24"/>
      <c r="E6" s="24"/>
      <c r="F6" s="24"/>
      <c r="G6" s="24"/>
      <c r="H6" s="40" t="s">
        <v>428</v>
      </c>
      <c r="I6" s="24"/>
      <c r="J6" s="24"/>
      <c r="K6" s="24"/>
      <c r="L6" s="47"/>
      <c r="M6" s="47"/>
    </row>
    <row r="7" spans="1:13" s="19" customFormat="1" x14ac:dyDescent="0.2">
      <c r="A7" s="24"/>
      <c r="B7" s="39"/>
      <c r="C7" s="19" t="s">
        <v>437</v>
      </c>
      <c r="D7" s="24"/>
      <c r="E7" s="24"/>
      <c r="F7" s="24"/>
      <c r="G7" s="24"/>
      <c r="H7" s="40" t="s">
        <v>428</v>
      </c>
      <c r="I7" s="24"/>
      <c r="J7" s="24"/>
      <c r="K7" s="24"/>
      <c r="L7" s="47"/>
      <c r="M7" s="47"/>
    </row>
    <row r="8" spans="1:13" s="19" customFormat="1" x14ac:dyDescent="0.2">
      <c r="A8" s="24"/>
      <c r="B8" s="39" t="s">
        <v>352</v>
      </c>
      <c r="D8" s="24"/>
      <c r="E8" s="24"/>
      <c r="F8" s="24"/>
      <c r="G8" s="24"/>
      <c r="H8" s="40"/>
      <c r="I8" s="24"/>
      <c r="J8" s="24"/>
      <c r="K8" s="24"/>
      <c r="L8" s="47"/>
      <c r="M8" s="47"/>
    </row>
    <row r="9" spans="1:13" s="19" customFormat="1" x14ac:dyDescent="0.2">
      <c r="A9" s="24"/>
      <c r="B9" s="39"/>
      <c r="C9" s="19" t="s">
        <v>436</v>
      </c>
      <c r="D9" s="24"/>
      <c r="E9" s="24"/>
      <c r="F9" s="24"/>
      <c r="G9" s="24"/>
      <c r="H9" s="40" t="s">
        <v>428</v>
      </c>
      <c r="I9" s="24"/>
      <c r="J9" s="24"/>
      <c r="K9" s="24"/>
      <c r="L9" s="47"/>
      <c r="M9" s="47"/>
    </row>
    <row r="10" spans="1:13" s="19" customFormat="1" x14ac:dyDescent="0.2">
      <c r="A10" s="24"/>
      <c r="B10" s="39"/>
      <c r="C10" s="19" t="s">
        <v>438</v>
      </c>
      <c r="D10" s="24"/>
      <c r="E10" s="24"/>
      <c r="F10" s="24"/>
      <c r="G10" s="24"/>
      <c r="H10" s="40" t="s">
        <v>428</v>
      </c>
      <c r="I10" s="24"/>
      <c r="J10" s="24"/>
      <c r="K10" s="24"/>
      <c r="L10" s="47"/>
      <c r="M10" s="47"/>
    </row>
    <row r="11" spans="1:13" s="19" customFormat="1" x14ac:dyDescent="0.2">
      <c r="A11" s="24"/>
      <c r="B11" s="39" t="s">
        <v>354</v>
      </c>
      <c r="D11" s="24"/>
      <c r="E11" s="24"/>
      <c r="F11" s="24"/>
      <c r="G11" s="24"/>
      <c r="H11" s="40"/>
      <c r="I11" s="24"/>
      <c r="J11" s="24"/>
      <c r="K11" s="24"/>
      <c r="L11" s="47"/>
      <c r="M11" s="47"/>
    </row>
    <row r="12" spans="1:13" s="19" customFormat="1" x14ac:dyDescent="0.2">
      <c r="A12" s="24"/>
      <c r="B12" s="39"/>
      <c r="C12" s="19" t="s">
        <v>436</v>
      </c>
      <c r="D12" s="24"/>
      <c r="E12" s="24"/>
      <c r="F12" s="24"/>
      <c r="G12" s="24"/>
      <c r="H12" s="40" t="s">
        <v>428</v>
      </c>
      <c r="I12" s="24"/>
      <c r="J12" s="24"/>
      <c r="K12" s="24"/>
      <c r="L12" s="47"/>
      <c r="M12" s="47"/>
    </row>
    <row r="13" spans="1:13" s="19" customFormat="1" x14ac:dyDescent="0.2">
      <c r="A13" s="24"/>
      <c r="B13" s="39"/>
      <c r="C13" s="19" t="s">
        <v>439</v>
      </c>
      <c r="D13" s="24"/>
      <c r="E13" s="24"/>
      <c r="F13" s="24"/>
      <c r="G13" s="24"/>
      <c r="H13" s="40" t="s">
        <v>428</v>
      </c>
      <c r="I13" s="24"/>
      <c r="J13" s="24"/>
      <c r="K13" s="24"/>
      <c r="L13" s="47"/>
      <c r="M13" s="47"/>
    </row>
    <row r="14" spans="1:13" s="19" customFormat="1" x14ac:dyDescent="0.2">
      <c r="A14" s="24"/>
      <c r="B14" s="39" t="s">
        <v>429</v>
      </c>
      <c r="D14" s="24"/>
      <c r="E14" s="24"/>
      <c r="F14" s="24"/>
      <c r="G14" s="24"/>
      <c r="H14" s="40"/>
      <c r="I14" s="24"/>
      <c r="J14" s="24"/>
      <c r="K14" s="24"/>
      <c r="L14" s="47"/>
      <c r="M14" s="47"/>
    </row>
    <row r="15" spans="1:13" s="19" customFormat="1" x14ac:dyDescent="0.2">
      <c r="A15" s="24"/>
      <c r="B15" s="39"/>
      <c r="C15" s="19" t="s">
        <v>430</v>
      </c>
      <c r="D15" s="24"/>
      <c r="E15" s="24"/>
      <c r="F15" s="24"/>
      <c r="G15" s="24"/>
      <c r="H15" s="40" t="s">
        <v>428</v>
      </c>
      <c r="I15" s="24"/>
      <c r="J15" s="24"/>
      <c r="K15" s="24"/>
      <c r="L15" s="47"/>
      <c r="M15" s="47"/>
    </row>
    <row r="16" spans="1:13" s="19" customFormat="1" x14ac:dyDescent="0.2">
      <c r="A16" s="24"/>
      <c r="B16" s="39"/>
      <c r="C16" s="19" t="s">
        <v>431</v>
      </c>
      <c r="D16" s="24"/>
      <c r="E16" s="24"/>
      <c r="F16" s="24"/>
      <c r="G16" s="24"/>
      <c r="H16" s="40" t="s">
        <v>428</v>
      </c>
      <c r="I16" s="24"/>
      <c r="J16" s="24"/>
      <c r="K16" s="24"/>
      <c r="L16" s="47"/>
      <c r="M16" s="47"/>
    </row>
    <row r="17" spans="1:13" s="19" customFormat="1" x14ac:dyDescent="0.2">
      <c r="A17" s="24"/>
      <c r="B17" s="39"/>
      <c r="C17" s="19" t="s">
        <v>432</v>
      </c>
      <c r="D17" s="24"/>
      <c r="E17" s="24"/>
      <c r="F17" s="24"/>
      <c r="G17" s="24"/>
      <c r="H17" s="40" t="s">
        <v>428</v>
      </c>
      <c r="I17" s="24"/>
      <c r="J17" s="24"/>
      <c r="K17" s="24"/>
      <c r="L17" s="47"/>
      <c r="M17" s="47"/>
    </row>
    <row r="18" spans="1:13" s="19" customFormat="1" x14ac:dyDescent="0.2">
      <c r="A18" s="24"/>
      <c r="B18" s="39" t="s">
        <v>355</v>
      </c>
      <c r="D18" s="24"/>
      <c r="E18" s="24"/>
      <c r="F18" s="24"/>
      <c r="G18" s="24"/>
      <c r="H18" s="40"/>
      <c r="I18" s="24"/>
      <c r="J18" s="24"/>
      <c r="K18" s="24"/>
      <c r="L18" s="47"/>
      <c r="M18" s="47"/>
    </row>
    <row r="19" spans="1:13" s="19" customFormat="1" x14ac:dyDescent="0.2">
      <c r="A19" s="24"/>
      <c r="B19" s="39"/>
      <c r="C19" s="19" t="s">
        <v>433</v>
      </c>
      <c r="D19" s="24"/>
      <c r="E19" s="24"/>
      <c r="F19" s="24"/>
      <c r="G19" s="24"/>
      <c r="H19" s="40" t="s">
        <v>428</v>
      </c>
      <c r="I19" s="24"/>
      <c r="J19" s="24"/>
      <c r="K19" s="24"/>
      <c r="L19" s="47"/>
      <c r="M19" s="47"/>
    </row>
    <row r="20" spans="1:13" s="19" customFormat="1" x14ac:dyDescent="0.2">
      <c r="A20" s="24">
        <v>353396</v>
      </c>
      <c r="B20" s="39" t="s">
        <v>356</v>
      </c>
      <c r="D20" s="24"/>
      <c r="E20" s="24"/>
      <c r="F20" s="24"/>
      <c r="G20" s="24"/>
      <c r="H20" s="40"/>
      <c r="I20" s="24"/>
      <c r="J20" s="24"/>
      <c r="K20" s="24"/>
      <c r="L20" s="47"/>
      <c r="M20" s="47"/>
    </row>
    <row r="21" spans="1:13" s="19" customFormat="1" x14ac:dyDescent="0.2">
      <c r="A21" s="24"/>
      <c r="B21" s="39"/>
      <c r="C21" s="19" t="s">
        <v>434</v>
      </c>
      <c r="D21" s="24"/>
      <c r="E21" s="24"/>
      <c r="F21" s="24"/>
      <c r="G21" s="24"/>
      <c r="H21" s="40" t="s">
        <v>428</v>
      </c>
      <c r="I21" s="24"/>
      <c r="J21" s="24"/>
      <c r="K21" s="24"/>
      <c r="L21" s="47"/>
      <c r="M21" s="47"/>
    </row>
    <row r="22" spans="1:13" s="19" customFormat="1" x14ac:dyDescent="0.2">
      <c r="A22" s="24"/>
      <c r="B22" s="39"/>
      <c r="C22" s="19" t="s">
        <v>435</v>
      </c>
      <c r="D22" s="24"/>
      <c r="E22" s="24"/>
      <c r="F22" s="24"/>
      <c r="G22" s="24"/>
      <c r="H22" s="40" t="s">
        <v>428</v>
      </c>
      <c r="I22" s="24"/>
      <c r="J22" s="24"/>
      <c r="K22" s="24"/>
      <c r="L22" s="47"/>
      <c r="M22" s="47"/>
    </row>
    <row r="23" spans="1:13" s="19" customFormat="1" x14ac:dyDescent="0.2">
      <c r="A23" s="24">
        <v>353395</v>
      </c>
      <c r="B23" s="39" t="s">
        <v>357</v>
      </c>
      <c r="D23" s="24"/>
      <c r="E23" s="24"/>
      <c r="F23" s="24"/>
      <c r="G23" s="24"/>
      <c r="H23" s="40"/>
      <c r="I23" s="24"/>
      <c r="J23" s="24"/>
      <c r="K23" s="24"/>
      <c r="L23" s="47"/>
      <c r="M23" s="47"/>
    </row>
    <row r="24" spans="1:13" s="19" customFormat="1" x14ac:dyDescent="0.2">
      <c r="A24" s="24"/>
      <c r="B24" s="39"/>
      <c r="C24" s="19" t="s">
        <v>440</v>
      </c>
      <c r="D24" s="24"/>
      <c r="E24" s="24"/>
      <c r="F24" s="24"/>
      <c r="G24" s="24"/>
      <c r="H24" s="40" t="s">
        <v>428</v>
      </c>
      <c r="I24" s="24"/>
      <c r="J24" s="24"/>
      <c r="K24" s="24"/>
      <c r="L24" s="47"/>
      <c r="M24" s="47"/>
    </row>
    <row r="25" spans="1:13" s="19" customFormat="1" x14ac:dyDescent="0.2">
      <c r="A25" s="24"/>
      <c r="B25" s="39"/>
      <c r="C25" s="19" t="s">
        <v>441</v>
      </c>
      <c r="D25" s="24"/>
      <c r="E25" s="24"/>
      <c r="F25" s="24"/>
      <c r="G25" s="24"/>
      <c r="H25" s="40" t="s">
        <v>428</v>
      </c>
      <c r="I25" s="24"/>
      <c r="J25" s="24"/>
      <c r="K25" s="24"/>
      <c r="L25" s="47"/>
      <c r="M25" s="47"/>
    </row>
    <row r="26" spans="1:13" s="19" customFormat="1" x14ac:dyDescent="0.2">
      <c r="A26" s="24"/>
      <c r="B26" s="39"/>
      <c r="C26" s="19" t="s">
        <v>442</v>
      </c>
      <c r="D26" s="24"/>
      <c r="E26" s="24"/>
      <c r="F26" s="24"/>
      <c r="G26" s="24"/>
      <c r="H26" s="40" t="s">
        <v>428</v>
      </c>
      <c r="I26" s="24"/>
      <c r="J26" s="24"/>
      <c r="K26" s="24"/>
      <c r="L26" s="47"/>
      <c r="M26" s="47"/>
    </row>
    <row r="27" spans="1:13" s="19" customFormat="1" x14ac:dyDescent="0.2">
      <c r="A27" s="24"/>
      <c r="B27" s="39"/>
      <c r="C27" s="19" t="s">
        <v>443</v>
      </c>
      <c r="D27" s="24"/>
      <c r="E27" s="24"/>
      <c r="F27" s="24"/>
      <c r="G27" s="24"/>
      <c r="H27" s="40"/>
      <c r="I27" s="24"/>
      <c r="J27" s="24"/>
      <c r="K27" s="24"/>
      <c r="L27" s="47"/>
      <c r="M27" s="47"/>
    </row>
    <row r="28" spans="1:13" s="19" customFormat="1" x14ac:dyDescent="0.2">
      <c r="A28" s="24"/>
      <c r="B28" s="39"/>
      <c r="D28" s="24"/>
      <c r="E28" s="24"/>
      <c r="F28" s="24"/>
      <c r="G28" s="24"/>
      <c r="H28" s="40"/>
      <c r="I28" s="24"/>
      <c r="J28" s="24"/>
      <c r="K28" s="24"/>
      <c r="L28" s="47"/>
      <c r="M28" s="47"/>
    </row>
    <row r="29" spans="1:13" s="19" customFormat="1" x14ac:dyDescent="0.2">
      <c r="A29" s="24"/>
      <c r="B29" s="39" t="s">
        <v>424</v>
      </c>
      <c r="D29" s="24"/>
      <c r="E29" s="24"/>
      <c r="F29" s="24"/>
      <c r="G29" s="24"/>
      <c r="H29" s="40"/>
      <c r="I29" s="24"/>
      <c r="J29" s="24"/>
      <c r="K29" s="24"/>
      <c r="L29" s="47"/>
      <c r="M29" s="47"/>
    </row>
    <row r="30" spans="1:13" s="19" customFormat="1" x14ac:dyDescent="0.2">
      <c r="A30" s="24"/>
      <c r="B30" s="39"/>
      <c r="C30" s="19" t="s">
        <v>440</v>
      </c>
      <c r="D30" s="24"/>
      <c r="E30" s="24"/>
      <c r="F30" s="24"/>
      <c r="G30" s="24"/>
      <c r="H30" s="40" t="s">
        <v>444</v>
      </c>
      <c r="I30" s="24"/>
      <c r="J30" s="24"/>
      <c r="K30" s="24"/>
      <c r="L30" s="47"/>
      <c r="M30" s="47"/>
    </row>
    <row r="31" spans="1:13" s="19" customFormat="1" x14ac:dyDescent="0.2">
      <c r="A31" s="24"/>
      <c r="B31" s="39"/>
      <c r="C31" s="19" t="s">
        <v>441</v>
      </c>
      <c r="D31" s="24"/>
      <c r="E31" s="24"/>
      <c r="F31" s="24"/>
      <c r="G31" s="24"/>
      <c r="H31" s="40" t="s">
        <v>444</v>
      </c>
      <c r="I31" s="24"/>
      <c r="J31" s="24"/>
      <c r="K31" s="24"/>
      <c r="L31" s="47"/>
      <c r="M31" s="47"/>
    </row>
    <row r="32" spans="1:13" s="19" customFormat="1" x14ac:dyDescent="0.2">
      <c r="A32" s="24"/>
      <c r="B32" s="39"/>
      <c r="C32" s="19" t="s">
        <v>442</v>
      </c>
      <c r="D32" s="24"/>
      <c r="E32" s="24"/>
      <c r="F32" s="24"/>
      <c r="G32" s="24"/>
      <c r="H32" s="40" t="s">
        <v>444</v>
      </c>
      <c r="I32" s="24"/>
      <c r="J32" s="24"/>
      <c r="K32" s="24"/>
      <c r="L32" s="47"/>
      <c r="M32" s="47"/>
    </row>
    <row r="33" spans="1:13" s="19" customFormat="1" x14ac:dyDescent="0.2">
      <c r="A33" s="24"/>
      <c r="B33" s="39"/>
      <c r="C33" s="19" t="s">
        <v>443</v>
      </c>
      <c r="D33" s="24"/>
      <c r="E33" s="24"/>
      <c r="F33" s="24"/>
      <c r="G33" s="24"/>
      <c r="H33" s="40"/>
      <c r="I33" s="24"/>
      <c r="J33" s="24"/>
      <c r="K33" s="24"/>
      <c r="L33" s="47"/>
      <c r="M33" s="47"/>
    </row>
    <row r="34" spans="1:13" s="19" customFormat="1" x14ac:dyDescent="0.2">
      <c r="A34" s="24"/>
      <c r="B34" s="39"/>
      <c r="D34" s="24"/>
      <c r="E34" s="24"/>
      <c r="F34" s="24"/>
      <c r="G34" s="24"/>
      <c r="H34" s="40"/>
      <c r="I34" s="24"/>
      <c r="J34" s="24"/>
      <c r="K34" s="24"/>
      <c r="L34" s="47"/>
      <c r="M34" s="47"/>
    </row>
    <row r="35" spans="1:13" s="19" customFormat="1" x14ac:dyDescent="0.2">
      <c r="A35" s="24"/>
      <c r="B35" s="39" t="s">
        <v>425</v>
      </c>
      <c r="C35" s="19" t="s">
        <v>445</v>
      </c>
      <c r="D35" s="24"/>
      <c r="E35" s="24"/>
      <c r="F35" s="24"/>
      <c r="G35" s="24"/>
      <c r="H35" s="40"/>
      <c r="I35" s="24"/>
      <c r="J35" s="24"/>
      <c r="K35" s="24"/>
      <c r="L35" s="47"/>
      <c r="M35" s="47"/>
    </row>
    <row r="36" spans="1:13" s="19" customFormat="1" x14ac:dyDescent="0.2">
      <c r="A36" s="24"/>
      <c r="B36" s="39" t="s">
        <v>4</v>
      </c>
      <c r="C36" s="19" t="s">
        <v>3</v>
      </c>
      <c r="D36" s="24"/>
      <c r="E36" s="24"/>
      <c r="F36" s="24"/>
      <c r="G36" s="24"/>
      <c r="H36" s="40"/>
      <c r="I36" s="24"/>
      <c r="J36" s="24"/>
      <c r="K36" s="24"/>
      <c r="L36" s="47"/>
      <c r="M36" s="47"/>
    </row>
    <row r="37" spans="1:13" s="19" customFormat="1" x14ac:dyDescent="0.2">
      <c r="A37" s="24">
        <v>353834</v>
      </c>
      <c r="B37" s="39" t="s">
        <v>548</v>
      </c>
      <c r="D37" s="24"/>
      <c r="E37" s="24"/>
      <c r="F37" s="24"/>
      <c r="G37" s="24"/>
      <c r="H37" s="40"/>
      <c r="I37" s="24"/>
      <c r="J37" s="24"/>
      <c r="K37" s="24"/>
      <c r="L37" s="47"/>
      <c r="M37" s="47"/>
    </row>
    <row r="38" spans="1:13" s="19" customFormat="1" x14ac:dyDescent="0.2">
      <c r="A38" s="24"/>
      <c r="B38" s="39"/>
      <c r="D38" s="24"/>
      <c r="E38" s="24"/>
      <c r="F38" s="24"/>
      <c r="G38" s="24"/>
      <c r="H38" s="40"/>
      <c r="I38" s="24"/>
      <c r="J38" s="24"/>
      <c r="K38" s="24"/>
      <c r="L38" s="47"/>
      <c r="M38" s="47"/>
    </row>
    <row r="39" spans="1:13" x14ac:dyDescent="0.2">
      <c r="D39" s="4"/>
    </row>
  </sheetData>
  <pageMargins left="0.7" right="0.7" top="0.75" bottom="0.75" header="0.3" footer="0.3"/>
  <pageSetup scale="53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N35"/>
  <sheetViews>
    <sheetView workbookViewId="0">
      <selection activeCell="N1" sqref="N1:N1048576"/>
    </sheetView>
  </sheetViews>
  <sheetFormatPr baseColWidth="10" defaultColWidth="8.83203125" defaultRowHeight="15" x14ac:dyDescent="0.2"/>
  <cols>
    <col min="1" max="1" width="14.1640625" style="3" customWidth="1"/>
    <col min="2" max="2" width="47" bestFit="1" customWidth="1"/>
    <col min="5" max="8" width="8.83203125" customWidth="1"/>
    <col min="9" max="9" width="8.83203125" hidden="1" customWidth="1"/>
    <col min="10" max="10" width="9.83203125" hidden="1" customWidth="1"/>
    <col min="11" max="11" width="8.83203125" hidden="1" customWidth="1"/>
    <col min="12" max="12" width="10.1640625" style="32" hidden="1" customWidth="1"/>
    <col min="13" max="13" width="8.83203125" hidden="1" customWidth="1"/>
    <col min="14" max="14" width="9.1640625" bestFit="1" customWidth="1"/>
  </cols>
  <sheetData>
    <row r="1" spans="1:14" x14ac:dyDescent="0.2">
      <c r="A1" s="52" t="s">
        <v>395</v>
      </c>
    </row>
    <row r="3" spans="1:14" x14ac:dyDescent="0.2">
      <c r="A3" s="44" t="s">
        <v>396</v>
      </c>
      <c r="B3" s="2" t="s">
        <v>6</v>
      </c>
      <c r="D3" s="4"/>
      <c r="E3" s="3"/>
      <c r="F3" s="3"/>
      <c r="G3" s="3"/>
      <c r="H3" s="3"/>
      <c r="I3" s="3"/>
      <c r="L3" s="31"/>
      <c r="M3" s="5"/>
      <c r="N3" s="5" t="s">
        <v>286</v>
      </c>
    </row>
    <row r="4" spans="1:14" x14ac:dyDescent="0.2">
      <c r="A4" s="44"/>
      <c r="B4" s="33" t="s">
        <v>394</v>
      </c>
      <c r="D4" s="4"/>
      <c r="E4" s="3"/>
      <c r="F4" s="3"/>
      <c r="G4" s="3"/>
      <c r="H4" s="3"/>
      <c r="I4" s="3"/>
      <c r="L4" s="31"/>
      <c r="M4" s="5"/>
      <c r="N4" s="5"/>
    </row>
    <row r="5" spans="1:14" x14ac:dyDescent="0.2">
      <c r="A5" s="3">
        <v>150550</v>
      </c>
      <c r="B5" t="s">
        <v>366</v>
      </c>
      <c r="N5" s="20">
        <v>88.88</v>
      </c>
    </row>
    <row r="6" spans="1:14" x14ac:dyDescent="0.2">
      <c r="A6" s="3">
        <v>152090</v>
      </c>
      <c r="B6" t="s">
        <v>390</v>
      </c>
      <c r="N6" s="20">
        <v>98.88</v>
      </c>
    </row>
    <row r="7" spans="1:14" x14ac:dyDescent="0.2">
      <c r="A7" s="3">
        <v>152225</v>
      </c>
      <c r="B7" t="s">
        <v>518</v>
      </c>
      <c r="N7" s="20">
        <v>129.88</v>
      </c>
    </row>
    <row r="8" spans="1:14" x14ac:dyDescent="0.2">
      <c r="A8" s="3">
        <v>152302</v>
      </c>
      <c r="B8" t="s">
        <v>392</v>
      </c>
      <c r="N8" s="20">
        <v>349.88</v>
      </c>
    </row>
    <row r="9" spans="1:14" s="19" customFormat="1" x14ac:dyDescent="0.2">
      <c r="A9" s="24">
        <v>152150</v>
      </c>
      <c r="B9" s="19" t="s">
        <v>466</v>
      </c>
      <c r="L9" s="69"/>
      <c r="N9" s="47"/>
    </row>
    <row r="10" spans="1:14" s="19" customFormat="1" x14ac:dyDescent="0.2">
      <c r="A10" s="24">
        <v>152084</v>
      </c>
      <c r="B10" s="19" t="s">
        <v>559</v>
      </c>
      <c r="L10" s="69"/>
      <c r="N10" s="47"/>
    </row>
    <row r="11" spans="1:14" s="19" customFormat="1" x14ac:dyDescent="0.2">
      <c r="A11" s="24">
        <v>150705</v>
      </c>
      <c r="B11" s="19" t="s">
        <v>549</v>
      </c>
      <c r="L11" s="69"/>
      <c r="N11" s="47"/>
    </row>
    <row r="13" spans="1:14" x14ac:dyDescent="0.2">
      <c r="A13" s="44"/>
      <c r="B13" s="33" t="s">
        <v>420</v>
      </c>
    </row>
    <row r="14" spans="1:14" x14ac:dyDescent="0.2">
      <c r="A14" s="3">
        <v>152169</v>
      </c>
      <c r="B14" t="s">
        <v>368</v>
      </c>
      <c r="N14" s="20">
        <v>128.88</v>
      </c>
    </row>
    <row r="15" spans="1:14" s="19" customFormat="1" x14ac:dyDescent="0.2">
      <c r="A15" s="24">
        <v>152397</v>
      </c>
      <c r="B15" s="19" t="s">
        <v>544</v>
      </c>
      <c r="L15" s="69"/>
      <c r="N15" s="47">
        <v>1398.99</v>
      </c>
    </row>
    <row r="16" spans="1:14" x14ac:dyDescent="0.2">
      <c r="A16" s="3">
        <v>152349</v>
      </c>
      <c r="B16" t="s">
        <v>369</v>
      </c>
      <c r="N16" s="20">
        <v>1398.99</v>
      </c>
    </row>
    <row r="17" spans="1:14" x14ac:dyDescent="0.2">
      <c r="A17" s="3">
        <v>152170</v>
      </c>
      <c r="B17" t="s">
        <v>391</v>
      </c>
      <c r="N17" s="20">
        <v>98.8</v>
      </c>
    </row>
    <row r="18" spans="1:14" x14ac:dyDescent="0.2">
      <c r="A18" s="3">
        <v>152204</v>
      </c>
      <c r="B18" s="19" t="s">
        <v>560</v>
      </c>
      <c r="N18" s="20">
        <v>78.88</v>
      </c>
    </row>
    <row r="20" spans="1:14" x14ac:dyDescent="0.2">
      <c r="B20" s="33" t="s">
        <v>421</v>
      </c>
    </row>
    <row r="21" spans="1:14" x14ac:dyDescent="0.2">
      <c r="A21" s="3">
        <v>351019</v>
      </c>
      <c r="B21" t="s">
        <v>367</v>
      </c>
      <c r="N21" s="20">
        <v>348.88</v>
      </c>
    </row>
    <row r="22" spans="1:14" x14ac:dyDescent="0.2">
      <c r="A22" s="3">
        <v>152106</v>
      </c>
      <c r="B22" t="s">
        <v>517</v>
      </c>
      <c r="N22" s="20">
        <v>148.88</v>
      </c>
    </row>
    <row r="23" spans="1:14" x14ac:dyDescent="0.2">
      <c r="A23" s="3">
        <v>152105</v>
      </c>
      <c r="B23" s="19" t="s">
        <v>558</v>
      </c>
      <c r="N23" s="20">
        <v>98.88</v>
      </c>
    </row>
    <row r="24" spans="1:14" x14ac:dyDescent="0.2">
      <c r="A24" s="3">
        <v>152303</v>
      </c>
      <c r="B24" t="s">
        <v>393</v>
      </c>
      <c r="N24" s="20">
        <v>168.88</v>
      </c>
    </row>
    <row r="25" spans="1:14" s="19" customFormat="1" x14ac:dyDescent="0.2">
      <c r="A25" s="24">
        <v>353541</v>
      </c>
      <c r="B25" s="19" t="s">
        <v>539</v>
      </c>
      <c r="L25" s="69"/>
      <c r="N25" s="47"/>
    </row>
    <row r="27" spans="1:14" x14ac:dyDescent="0.2">
      <c r="B27" s="33" t="s">
        <v>422</v>
      </c>
    </row>
    <row r="28" spans="1:14" x14ac:dyDescent="0.2">
      <c r="B28" s="50" t="s">
        <v>311</v>
      </c>
      <c r="C28" s="51" t="s">
        <v>312</v>
      </c>
      <c r="D28" s="4"/>
      <c r="E28" s="3"/>
      <c r="F28" s="3"/>
      <c r="G28" s="3"/>
      <c r="H28" s="3"/>
      <c r="I28" s="3"/>
      <c r="N28" s="20">
        <v>999.88</v>
      </c>
    </row>
    <row r="29" spans="1:14" x14ac:dyDescent="0.2">
      <c r="B29" s="7" t="s">
        <v>4</v>
      </c>
      <c r="C29" t="s">
        <v>3</v>
      </c>
      <c r="D29" s="4"/>
      <c r="E29" s="3"/>
      <c r="F29" s="3"/>
      <c r="G29" s="3"/>
      <c r="H29" s="3"/>
      <c r="I29" s="3"/>
      <c r="N29" s="20">
        <v>5999</v>
      </c>
    </row>
    <row r="30" spans="1:14" x14ac:dyDescent="0.2">
      <c r="B30" s="7" t="s">
        <v>426</v>
      </c>
      <c r="C30" t="s">
        <v>427</v>
      </c>
      <c r="N30" s="20" t="e">
        <f>#REF!*3</f>
        <v>#REF!</v>
      </c>
    </row>
    <row r="31" spans="1:14" s="19" customFormat="1" x14ac:dyDescent="0.2">
      <c r="A31" s="24"/>
      <c r="B31" s="39" t="s">
        <v>469</v>
      </c>
      <c r="L31" s="69"/>
      <c r="N31" s="47"/>
    </row>
    <row r="32" spans="1:14" s="19" customFormat="1" x14ac:dyDescent="0.2">
      <c r="A32" s="24"/>
      <c r="B32" s="39" t="s">
        <v>470</v>
      </c>
      <c r="L32" s="69"/>
      <c r="N32" s="47"/>
    </row>
    <row r="33" spans="1:12" s="19" customFormat="1" x14ac:dyDescent="0.2">
      <c r="A33" s="24">
        <v>152366</v>
      </c>
      <c r="B33" s="39" t="s">
        <v>509</v>
      </c>
      <c r="C33" s="19" t="s">
        <v>510</v>
      </c>
      <c r="L33" s="69"/>
    </row>
    <row r="34" spans="1:12" s="19" customFormat="1" x14ac:dyDescent="0.2">
      <c r="A34" s="24">
        <v>152134</v>
      </c>
      <c r="B34" s="39" t="s">
        <v>513</v>
      </c>
      <c r="C34" s="19" t="s">
        <v>514</v>
      </c>
      <c r="L34" s="69"/>
    </row>
    <row r="35" spans="1:12" s="19" customFormat="1" x14ac:dyDescent="0.2">
      <c r="A35" s="24">
        <v>840072</v>
      </c>
      <c r="B35" s="39" t="s">
        <v>542</v>
      </c>
      <c r="L35" s="69"/>
    </row>
  </sheetData>
  <pageMargins left="0.7" right="0.7" top="0.75" bottom="0.75" header="0.3" footer="0.3"/>
  <pageSetup scale="92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F43"/>
  <sheetViews>
    <sheetView tabSelected="1" workbookViewId="0">
      <selection activeCell="F1" sqref="F1:F1048576"/>
    </sheetView>
  </sheetViews>
  <sheetFormatPr baseColWidth="10" defaultColWidth="8.83203125" defaultRowHeight="15" x14ac:dyDescent="0.2"/>
  <cols>
    <col min="1" max="1" width="20" style="6" bestFit="1" customWidth="1"/>
    <col min="2" max="2" width="10.33203125" style="8" customWidth="1"/>
    <col min="5" max="5" width="38.1640625" customWidth="1"/>
    <col min="6" max="6" width="9.6640625" style="54" customWidth="1"/>
  </cols>
  <sheetData>
    <row r="1" spans="1:6" x14ac:dyDescent="0.2">
      <c r="A1" s="6" t="s">
        <v>596</v>
      </c>
    </row>
    <row r="4" spans="1:6" x14ac:dyDescent="0.2">
      <c r="A4" s="74" t="s">
        <v>573</v>
      </c>
      <c r="F4" s="75" t="s">
        <v>286</v>
      </c>
    </row>
    <row r="5" spans="1:6" x14ac:dyDescent="0.2">
      <c r="B5" s="8">
        <v>150550</v>
      </c>
      <c r="C5" t="s">
        <v>581</v>
      </c>
      <c r="F5" s="54">
        <v>88.88</v>
      </c>
    </row>
    <row r="6" spans="1:6" x14ac:dyDescent="0.2">
      <c r="B6" s="8">
        <v>152169</v>
      </c>
      <c r="C6" t="s">
        <v>584</v>
      </c>
      <c r="F6" s="54">
        <v>128.88</v>
      </c>
    </row>
    <row r="7" spans="1:6" x14ac:dyDescent="0.2">
      <c r="B7" s="8">
        <v>351019</v>
      </c>
      <c r="C7" t="s">
        <v>586</v>
      </c>
      <c r="F7" s="54">
        <v>348.88</v>
      </c>
    </row>
    <row r="9" spans="1:6" x14ac:dyDescent="0.2">
      <c r="A9" s="74" t="s">
        <v>574</v>
      </c>
    </row>
    <row r="10" spans="1:6" x14ac:dyDescent="0.2">
      <c r="B10" s="8">
        <v>150550</v>
      </c>
      <c r="C10" t="s">
        <v>581</v>
      </c>
      <c r="F10" s="54">
        <v>88.88</v>
      </c>
    </row>
    <row r="11" spans="1:6" x14ac:dyDescent="0.2">
      <c r="B11" s="8">
        <v>152150</v>
      </c>
      <c r="C11" t="s">
        <v>582</v>
      </c>
    </row>
    <row r="12" spans="1:6" x14ac:dyDescent="0.2">
      <c r="B12" s="8">
        <v>152169</v>
      </c>
      <c r="C12" t="s">
        <v>584</v>
      </c>
      <c r="F12" s="54">
        <v>128.88</v>
      </c>
    </row>
    <row r="13" spans="1:6" x14ac:dyDescent="0.2">
      <c r="B13" s="8">
        <v>351019</v>
      </c>
      <c r="C13" t="s">
        <v>586</v>
      </c>
      <c r="F13" s="54">
        <v>348.88</v>
      </c>
    </row>
    <row r="15" spans="1:6" x14ac:dyDescent="0.2">
      <c r="A15" s="74" t="s">
        <v>575</v>
      </c>
    </row>
    <row r="16" spans="1:6" x14ac:dyDescent="0.2">
      <c r="B16" s="8">
        <v>152090</v>
      </c>
      <c r="C16" t="s">
        <v>582</v>
      </c>
      <c r="F16" s="54">
        <v>98.88</v>
      </c>
    </row>
    <row r="17" spans="1:6" x14ac:dyDescent="0.2">
      <c r="B17" s="8">
        <v>152106</v>
      </c>
      <c r="C17" t="s">
        <v>587</v>
      </c>
      <c r="F17" s="54">
        <v>148.88</v>
      </c>
    </row>
    <row r="19" spans="1:6" x14ac:dyDescent="0.2">
      <c r="A19" s="74" t="s">
        <v>576</v>
      </c>
    </row>
    <row r="20" spans="1:6" x14ac:dyDescent="0.2">
      <c r="B20" s="8">
        <v>152302</v>
      </c>
      <c r="C20" t="s">
        <v>582</v>
      </c>
      <c r="F20" s="54">
        <v>349.88</v>
      </c>
    </row>
    <row r="21" spans="1:6" x14ac:dyDescent="0.2">
      <c r="B21" s="8">
        <v>152303</v>
      </c>
      <c r="C21" t="s">
        <v>589</v>
      </c>
      <c r="F21" s="54">
        <v>168.88</v>
      </c>
    </row>
    <row r="23" spans="1:6" x14ac:dyDescent="0.2">
      <c r="A23" s="74" t="s">
        <v>577</v>
      </c>
    </row>
    <row r="24" spans="1:6" x14ac:dyDescent="0.2">
      <c r="B24" s="8">
        <v>152225</v>
      </c>
      <c r="C24" t="s">
        <v>583</v>
      </c>
      <c r="F24" s="54">
        <v>129.88</v>
      </c>
    </row>
    <row r="26" spans="1:6" x14ac:dyDescent="0.2">
      <c r="A26" s="74" t="s">
        <v>595</v>
      </c>
    </row>
    <row r="27" spans="1:6" x14ac:dyDescent="0.2">
      <c r="B27" s="8">
        <v>152225</v>
      </c>
      <c r="C27" t="s">
        <v>583</v>
      </c>
      <c r="F27" s="54">
        <v>129.88</v>
      </c>
    </row>
    <row r="28" spans="1:6" x14ac:dyDescent="0.2">
      <c r="B28" s="8">
        <v>152105</v>
      </c>
      <c r="C28" t="s">
        <v>588</v>
      </c>
      <c r="F28" s="54">
        <v>98.88</v>
      </c>
    </row>
    <row r="29" spans="1:6" x14ac:dyDescent="0.2">
      <c r="B29" s="8">
        <v>152366</v>
      </c>
      <c r="C29" t="s">
        <v>592</v>
      </c>
    </row>
    <row r="31" spans="1:6" x14ac:dyDescent="0.2">
      <c r="A31" s="74" t="s">
        <v>578</v>
      </c>
    </row>
    <row r="32" spans="1:6" x14ac:dyDescent="0.2">
      <c r="B32" s="8">
        <v>152084</v>
      </c>
      <c r="C32" t="s">
        <v>582</v>
      </c>
    </row>
    <row r="33" spans="1:6" x14ac:dyDescent="0.2">
      <c r="B33" s="8">
        <v>152204</v>
      </c>
      <c r="C33" t="s">
        <v>585</v>
      </c>
      <c r="F33" s="54">
        <v>78.88</v>
      </c>
    </row>
    <row r="34" spans="1:6" x14ac:dyDescent="0.2">
      <c r="B34" s="8">
        <v>152105</v>
      </c>
      <c r="C34" t="s">
        <v>588</v>
      </c>
      <c r="F34" s="54">
        <v>98.88</v>
      </c>
    </row>
    <row r="36" spans="1:6" x14ac:dyDescent="0.2">
      <c r="A36" s="74" t="s">
        <v>579</v>
      </c>
    </row>
    <row r="37" spans="1:6" x14ac:dyDescent="0.2">
      <c r="C37" t="s">
        <v>590</v>
      </c>
      <c r="F37" s="54">
        <v>999.88</v>
      </c>
    </row>
    <row r="39" spans="1:6" x14ac:dyDescent="0.2">
      <c r="A39" s="74" t="s">
        <v>580</v>
      </c>
    </row>
    <row r="40" spans="1:6" x14ac:dyDescent="0.2">
      <c r="C40" t="s">
        <v>591</v>
      </c>
      <c r="F40" s="54">
        <v>5999</v>
      </c>
    </row>
    <row r="42" spans="1:6" x14ac:dyDescent="0.2">
      <c r="A42" s="74" t="s">
        <v>593</v>
      </c>
    </row>
    <row r="43" spans="1:6" x14ac:dyDescent="0.2">
      <c r="B43" s="8">
        <v>840072</v>
      </c>
      <c r="C43" t="s">
        <v>594</v>
      </c>
    </row>
  </sheetData>
  <pageMargins left="0.7" right="0.7" top="0.75" bottom="0.75" header="0.3" footer="0.3"/>
  <pageSetup scale="80" fitToWidth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E50"/>
  <sheetViews>
    <sheetView workbookViewId="0">
      <selection activeCell="G34" sqref="G34"/>
    </sheetView>
  </sheetViews>
  <sheetFormatPr baseColWidth="10" defaultColWidth="8.83203125" defaultRowHeight="15" x14ac:dyDescent="0.2"/>
  <cols>
    <col min="2" max="2" width="1.83203125" customWidth="1"/>
  </cols>
  <sheetData>
    <row r="1" spans="1:3" x14ac:dyDescent="0.2">
      <c r="A1" s="52" t="s">
        <v>471</v>
      </c>
    </row>
    <row r="3" spans="1:3" x14ac:dyDescent="0.2">
      <c r="A3">
        <v>106742</v>
      </c>
      <c r="C3" t="s">
        <v>472</v>
      </c>
    </row>
    <row r="4" spans="1:3" x14ac:dyDescent="0.2">
      <c r="A4">
        <v>106743</v>
      </c>
      <c r="C4" t="s">
        <v>473</v>
      </c>
    </row>
    <row r="5" spans="1:3" x14ac:dyDescent="0.2">
      <c r="A5">
        <v>106744</v>
      </c>
      <c r="C5" t="s">
        <v>474</v>
      </c>
    </row>
    <row r="6" spans="1:3" x14ac:dyDescent="0.2">
      <c r="A6">
        <v>106745</v>
      </c>
      <c r="C6" t="s">
        <v>475</v>
      </c>
    </row>
    <row r="7" spans="1:3" x14ac:dyDescent="0.2">
      <c r="A7">
        <v>106811</v>
      </c>
      <c r="C7" t="s">
        <v>476</v>
      </c>
    </row>
    <row r="8" spans="1:3" x14ac:dyDescent="0.2">
      <c r="A8">
        <v>106812</v>
      </c>
      <c r="C8" t="s">
        <v>477</v>
      </c>
    </row>
    <row r="9" spans="1:3" x14ac:dyDescent="0.2">
      <c r="A9">
        <v>106813</v>
      </c>
      <c r="C9" t="s">
        <v>478</v>
      </c>
    </row>
    <row r="10" spans="1:3" x14ac:dyDescent="0.2">
      <c r="A10">
        <v>106814</v>
      </c>
      <c r="C10" t="s">
        <v>479</v>
      </c>
    </row>
    <row r="11" spans="1:3" x14ac:dyDescent="0.2">
      <c r="A11">
        <v>106815</v>
      </c>
      <c r="C11" t="s">
        <v>480</v>
      </c>
    </row>
    <row r="12" spans="1:3" x14ac:dyDescent="0.2">
      <c r="A12">
        <v>106816</v>
      </c>
      <c r="C12" t="s">
        <v>481</v>
      </c>
    </row>
    <row r="13" spans="1:3" x14ac:dyDescent="0.2">
      <c r="A13">
        <v>106817</v>
      </c>
      <c r="C13" t="s">
        <v>482</v>
      </c>
    </row>
    <row r="14" spans="1:3" x14ac:dyDescent="0.2">
      <c r="A14">
        <v>106818</v>
      </c>
      <c r="C14" t="s">
        <v>483</v>
      </c>
    </row>
    <row r="15" spans="1:3" x14ac:dyDescent="0.2">
      <c r="A15">
        <v>106819</v>
      </c>
      <c r="C15" t="s">
        <v>484</v>
      </c>
    </row>
    <row r="16" spans="1:3" x14ac:dyDescent="0.2">
      <c r="A16">
        <v>106858</v>
      </c>
      <c r="C16" t="s">
        <v>485</v>
      </c>
    </row>
    <row r="17" spans="1:3" x14ac:dyDescent="0.2">
      <c r="A17">
        <v>106859</v>
      </c>
      <c r="C17" t="s">
        <v>486</v>
      </c>
    </row>
    <row r="18" spans="1:3" x14ac:dyDescent="0.2">
      <c r="A18">
        <v>106860</v>
      </c>
      <c r="C18" t="s">
        <v>487</v>
      </c>
    </row>
    <row r="19" spans="1:3" x14ac:dyDescent="0.2">
      <c r="A19">
        <v>106861</v>
      </c>
      <c r="C19" t="s">
        <v>488</v>
      </c>
    </row>
    <row r="20" spans="1:3" x14ac:dyDescent="0.2">
      <c r="A20">
        <v>106862</v>
      </c>
      <c r="C20" t="s">
        <v>535</v>
      </c>
    </row>
    <row r="21" spans="1:3" x14ac:dyDescent="0.2">
      <c r="A21">
        <v>106863</v>
      </c>
      <c r="C21" t="s">
        <v>489</v>
      </c>
    </row>
    <row r="22" spans="1:3" x14ac:dyDescent="0.2">
      <c r="A22">
        <v>106864</v>
      </c>
      <c r="C22" t="s">
        <v>490</v>
      </c>
    </row>
    <row r="23" spans="1:3" x14ac:dyDescent="0.2">
      <c r="A23">
        <v>106865</v>
      </c>
      <c r="C23" t="s">
        <v>491</v>
      </c>
    </row>
    <row r="24" spans="1:3" x14ac:dyDescent="0.2">
      <c r="A24">
        <v>106866</v>
      </c>
      <c r="C24" t="s">
        <v>492</v>
      </c>
    </row>
    <row r="25" spans="1:3" x14ac:dyDescent="0.2">
      <c r="A25">
        <v>106867</v>
      </c>
      <c r="C25" t="s">
        <v>493</v>
      </c>
    </row>
    <row r="26" spans="1:3" x14ac:dyDescent="0.2">
      <c r="A26">
        <v>107042</v>
      </c>
      <c r="C26" t="s">
        <v>494</v>
      </c>
    </row>
    <row r="27" spans="1:3" x14ac:dyDescent="0.2">
      <c r="A27">
        <v>107043</v>
      </c>
      <c r="C27" t="s">
        <v>495</v>
      </c>
    </row>
    <row r="28" spans="1:3" x14ac:dyDescent="0.2">
      <c r="A28">
        <v>152358</v>
      </c>
      <c r="C28" t="s">
        <v>496</v>
      </c>
    </row>
    <row r="29" spans="1:3" x14ac:dyDescent="0.2">
      <c r="A29">
        <v>152359</v>
      </c>
      <c r="C29" t="s">
        <v>497</v>
      </c>
    </row>
    <row r="30" spans="1:3" x14ac:dyDescent="0.2">
      <c r="A30">
        <v>152360</v>
      </c>
      <c r="C30" t="s">
        <v>498</v>
      </c>
    </row>
    <row r="31" spans="1:3" x14ac:dyDescent="0.2">
      <c r="A31">
        <v>152361</v>
      </c>
      <c r="C31" t="s">
        <v>508</v>
      </c>
    </row>
    <row r="32" spans="1:3" x14ac:dyDescent="0.2">
      <c r="A32">
        <v>152363</v>
      </c>
      <c r="C32" t="s">
        <v>499</v>
      </c>
    </row>
    <row r="33" spans="1:5" x14ac:dyDescent="0.2">
      <c r="A33">
        <v>152364</v>
      </c>
      <c r="C33" t="s">
        <v>500</v>
      </c>
    </row>
    <row r="34" spans="1:5" x14ac:dyDescent="0.2">
      <c r="A34">
        <v>152365</v>
      </c>
      <c r="C34" t="s">
        <v>501</v>
      </c>
    </row>
    <row r="35" spans="1:5" x14ac:dyDescent="0.2">
      <c r="A35" s="19">
        <v>152368</v>
      </c>
      <c r="B35" s="19"/>
      <c r="C35" s="19" t="s">
        <v>524</v>
      </c>
      <c r="D35" s="19"/>
      <c r="E35" s="19"/>
    </row>
    <row r="36" spans="1:5" x14ac:dyDescent="0.2">
      <c r="A36" s="19">
        <v>152369</v>
      </c>
      <c r="B36" s="19"/>
      <c r="C36" s="19" t="s">
        <v>525</v>
      </c>
      <c r="D36" s="19"/>
      <c r="E36" s="19"/>
    </row>
    <row r="37" spans="1:5" x14ac:dyDescent="0.2">
      <c r="A37" s="19">
        <v>152394</v>
      </c>
      <c r="B37" s="19"/>
      <c r="C37" s="19" t="s">
        <v>534</v>
      </c>
      <c r="D37" s="19"/>
      <c r="E37" s="19"/>
    </row>
    <row r="38" spans="1:5" s="19" customFormat="1" x14ac:dyDescent="0.2">
      <c r="A38" s="19">
        <v>152386</v>
      </c>
      <c r="C38" s="19" t="s">
        <v>545</v>
      </c>
    </row>
    <row r="39" spans="1:5" s="19" customFormat="1" x14ac:dyDescent="0.2">
      <c r="A39" s="19">
        <v>107140</v>
      </c>
      <c r="C39" s="19" t="s">
        <v>561</v>
      </c>
    </row>
    <row r="40" spans="1:5" s="19" customFormat="1" x14ac:dyDescent="0.2">
      <c r="A40" s="19">
        <v>107143</v>
      </c>
      <c r="C40" s="19" t="s">
        <v>562</v>
      </c>
    </row>
    <row r="41" spans="1:5" s="19" customFormat="1" x14ac:dyDescent="0.2">
      <c r="A41" s="19">
        <v>107142</v>
      </c>
      <c r="C41" s="19" t="s">
        <v>563</v>
      </c>
    </row>
    <row r="42" spans="1:5" s="19" customFormat="1" x14ac:dyDescent="0.2">
      <c r="A42" s="19">
        <v>107144</v>
      </c>
      <c r="C42" s="19" t="s">
        <v>564</v>
      </c>
    </row>
    <row r="43" spans="1:5" s="19" customFormat="1" x14ac:dyDescent="0.2">
      <c r="A43" s="19">
        <v>107137</v>
      </c>
      <c r="C43" s="19" t="s">
        <v>565</v>
      </c>
    </row>
    <row r="44" spans="1:5" s="19" customFormat="1" x14ac:dyDescent="0.2">
      <c r="A44" s="19">
        <v>107136</v>
      </c>
      <c r="C44" s="19" t="s">
        <v>566</v>
      </c>
    </row>
    <row r="45" spans="1:5" s="19" customFormat="1" x14ac:dyDescent="0.2">
      <c r="A45" s="19">
        <v>107139</v>
      </c>
      <c r="C45" s="19" t="s">
        <v>567</v>
      </c>
    </row>
    <row r="46" spans="1:5" s="19" customFormat="1" x14ac:dyDescent="0.2">
      <c r="A46" s="19">
        <v>107138</v>
      </c>
      <c r="C46" s="19" t="s">
        <v>568</v>
      </c>
    </row>
    <row r="47" spans="1:5" s="19" customFormat="1" x14ac:dyDescent="0.2">
      <c r="A47" s="19">
        <v>107141</v>
      </c>
      <c r="C47" s="19" t="s">
        <v>569</v>
      </c>
    </row>
    <row r="48" spans="1:5" s="19" customFormat="1" x14ac:dyDescent="0.2">
      <c r="A48" s="19">
        <v>107135</v>
      </c>
      <c r="C48" s="19" t="s">
        <v>571</v>
      </c>
    </row>
    <row r="49" spans="1:3" s="19" customFormat="1" x14ac:dyDescent="0.2">
      <c r="A49" s="19">
        <v>107044</v>
      </c>
      <c r="C49" s="19" t="s">
        <v>570</v>
      </c>
    </row>
    <row r="50" spans="1:3" s="19" customFormat="1" x14ac:dyDescent="0.2">
      <c r="A50" s="19">
        <v>107145</v>
      </c>
      <c r="C50" s="19" t="s">
        <v>572</v>
      </c>
    </row>
  </sheetData>
  <sortState ref="A3:A33">
    <sortCondition ref="A3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96"/>
  <sheetViews>
    <sheetView workbookViewId="0">
      <pane xSplit="2" ySplit="3" topLeftCell="C53" activePane="bottomRight" state="frozen"/>
      <selection pane="topRight" activeCell="C1" sqref="C1"/>
      <selection pane="bottomLeft" activeCell="A6" sqref="A6"/>
      <selection pane="bottomRight" activeCell="C1" sqref="C1:E1048576"/>
    </sheetView>
  </sheetViews>
  <sheetFormatPr baseColWidth="10" defaultColWidth="8.83203125" defaultRowHeight="15" x14ac:dyDescent="0.2"/>
  <cols>
    <col min="1" max="1" width="8.83203125" style="3"/>
    <col min="2" max="2" width="31.83203125" customWidth="1"/>
    <col min="3" max="3" width="80.6640625" customWidth="1"/>
    <col min="4" max="4" width="0" hidden="1" customWidth="1"/>
    <col min="5" max="5" width="19.1640625" style="3" bestFit="1" customWidth="1"/>
    <col min="6" max="9" width="0" hidden="1" customWidth="1"/>
    <col min="10" max="10" width="13.83203125" style="3" bestFit="1" customWidth="1"/>
    <col min="11" max="11" width="15.6640625" style="3" customWidth="1"/>
    <col min="12" max="12" width="11" style="4" customWidth="1"/>
  </cols>
  <sheetData>
    <row r="1" spans="1:12" ht="21" x14ac:dyDescent="0.25">
      <c r="A1" s="27" t="s">
        <v>300</v>
      </c>
      <c r="J1" s="4"/>
    </row>
    <row r="2" spans="1:12" x14ac:dyDescent="0.2">
      <c r="A2" s="8"/>
      <c r="J2" s="4"/>
    </row>
    <row r="3" spans="1:12" x14ac:dyDescent="0.2">
      <c r="A3" s="5" t="s">
        <v>396</v>
      </c>
      <c r="B3" s="2" t="s">
        <v>134</v>
      </c>
      <c r="C3" s="2" t="s">
        <v>6</v>
      </c>
      <c r="E3" s="5" t="s">
        <v>170</v>
      </c>
      <c r="J3" s="5" t="s">
        <v>135</v>
      </c>
      <c r="K3" s="5" t="s">
        <v>142</v>
      </c>
      <c r="L3" s="21" t="s">
        <v>286</v>
      </c>
    </row>
    <row r="4" spans="1:12" x14ac:dyDescent="0.2">
      <c r="A4" s="37" t="s">
        <v>260</v>
      </c>
      <c r="B4" s="49"/>
      <c r="C4" s="2"/>
      <c r="E4" s="5"/>
      <c r="J4" s="5"/>
      <c r="K4" s="5"/>
      <c r="L4" s="21"/>
    </row>
    <row r="5" spans="1:12" x14ac:dyDescent="0.2">
      <c r="A5" s="24">
        <v>851079</v>
      </c>
      <c r="B5" t="s">
        <v>1</v>
      </c>
      <c r="C5" t="s">
        <v>139</v>
      </c>
      <c r="E5" s="3" t="s">
        <v>167</v>
      </c>
      <c r="J5" s="3" t="s">
        <v>136</v>
      </c>
      <c r="K5" s="24" t="s">
        <v>375</v>
      </c>
      <c r="L5" s="40">
        <v>849</v>
      </c>
    </row>
    <row r="6" spans="1:12" s="19" customFormat="1" x14ac:dyDescent="0.2">
      <c r="A6" s="24">
        <v>851144</v>
      </c>
      <c r="B6" s="19" t="s">
        <v>320</v>
      </c>
      <c r="C6" s="19" t="s">
        <v>321</v>
      </c>
      <c r="E6" s="24" t="s">
        <v>167</v>
      </c>
      <c r="J6" s="24" t="s">
        <v>136</v>
      </c>
      <c r="K6" s="24" t="s">
        <v>375</v>
      </c>
      <c r="L6" s="40"/>
    </row>
    <row r="7" spans="1:12" x14ac:dyDescent="0.2">
      <c r="A7" s="24">
        <v>851078</v>
      </c>
      <c r="B7" t="s">
        <v>2</v>
      </c>
      <c r="C7" t="s">
        <v>140</v>
      </c>
      <c r="E7" s="3" t="s">
        <v>167</v>
      </c>
      <c r="J7" s="3" t="s">
        <v>136</v>
      </c>
      <c r="K7" s="24" t="s">
        <v>375</v>
      </c>
      <c r="L7" s="40">
        <v>999</v>
      </c>
    </row>
    <row r="8" spans="1:12" x14ac:dyDescent="0.2">
      <c r="B8" t="s">
        <v>63</v>
      </c>
      <c r="C8" t="s">
        <v>140</v>
      </c>
      <c r="E8" s="3" t="s">
        <v>168</v>
      </c>
      <c r="J8" s="3" t="s">
        <v>137</v>
      </c>
      <c r="K8" s="24" t="s">
        <v>375</v>
      </c>
      <c r="L8" s="40">
        <v>599</v>
      </c>
    </row>
    <row r="9" spans="1:12" x14ac:dyDescent="0.2">
      <c r="B9" t="s">
        <v>7</v>
      </c>
      <c r="C9" t="s">
        <v>140</v>
      </c>
      <c r="E9" s="3" t="s">
        <v>169</v>
      </c>
      <c r="J9" s="3" t="s">
        <v>138</v>
      </c>
      <c r="K9" s="24" t="s">
        <v>375</v>
      </c>
      <c r="L9" s="40">
        <v>1499</v>
      </c>
    </row>
    <row r="10" spans="1:12" x14ac:dyDescent="0.2">
      <c r="B10" t="s">
        <v>56</v>
      </c>
      <c r="C10" t="s">
        <v>153</v>
      </c>
      <c r="E10" s="3" t="s">
        <v>168</v>
      </c>
      <c r="J10" s="4" t="s">
        <v>141</v>
      </c>
      <c r="K10" s="24" t="s">
        <v>375</v>
      </c>
      <c r="L10" s="40">
        <v>449</v>
      </c>
    </row>
    <row r="11" spans="1:12" x14ac:dyDescent="0.2">
      <c r="B11" t="s">
        <v>55</v>
      </c>
      <c r="C11" t="s">
        <v>152</v>
      </c>
      <c r="E11" s="3" t="s">
        <v>167</v>
      </c>
      <c r="J11" s="3" t="s">
        <v>136</v>
      </c>
      <c r="K11" s="24" t="s">
        <v>375</v>
      </c>
      <c r="L11" s="40">
        <v>999</v>
      </c>
    </row>
    <row r="12" spans="1:12" x14ac:dyDescent="0.2">
      <c r="B12" t="s">
        <v>81</v>
      </c>
      <c r="C12" t="s">
        <v>139</v>
      </c>
      <c r="E12" s="3" t="s">
        <v>171</v>
      </c>
      <c r="J12" s="4" t="s">
        <v>158</v>
      </c>
      <c r="K12" s="24" t="s">
        <v>375</v>
      </c>
      <c r="L12" s="40">
        <v>849</v>
      </c>
    </row>
    <row r="13" spans="1:12" x14ac:dyDescent="0.2">
      <c r="B13" t="s">
        <v>82</v>
      </c>
      <c r="C13" t="s">
        <v>140</v>
      </c>
      <c r="E13" s="3" t="s">
        <v>171</v>
      </c>
      <c r="J13" s="4" t="s">
        <v>158</v>
      </c>
      <c r="K13" s="24" t="s">
        <v>375</v>
      </c>
      <c r="L13" s="40">
        <v>999</v>
      </c>
    </row>
    <row r="14" spans="1:12" x14ac:dyDescent="0.2">
      <c r="B14" t="s">
        <v>519</v>
      </c>
      <c r="J14" s="4"/>
      <c r="K14" s="24"/>
      <c r="L14" s="40"/>
    </row>
    <row r="15" spans="1:12" x14ac:dyDescent="0.2">
      <c r="A15" s="24">
        <v>851501</v>
      </c>
      <c r="B15" t="s">
        <v>520</v>
      </c>
      <c r="C15" t="s">
        <v>139</v>
      </c>
      <c r="E15" s="3" t="s">
        <v>172</v>
      </c>
      <c r="J15" s="4" t="s">
        <v>523</v>
      </c>
      <c r="K15" s="24" t="s">
        <v>423</v>
      </c>
      <c r="L15" s="40"/>
    </row>
    <row r="16" spans="1:12" x14ac:dyDescent="0.2">
      <c r="A16" s="24">
        <v>851307</v>
      </c>
      <c r="B16" t="s">
        <v>115</v>
      </c>
      <c r="C16" t="s">
        <v>140</v>
      </c>
      <c r="E16" s="3" t="s">
        <v>172</v>
      </c>
      <c r="J16" s="4" t="s">
        <v>159</v>
      </c>
      <c r="K16" s="24" t="s">
        <v>423</v>
      </c>
      <c r="L16" s="40">
        <v>899</v>
      </c>
    </row>
    <row r="17" spans="1:12" s="19" customFormat="1" x14ac:dyDescent="0.2">
      <c r="A17" s="24">
        <v>851269</v>
      </c>
      <c r="B17" s="19" t="s">
        <v>467</v>
      </c>
      <c r="C17" s="19" t="s">
        <v>468</v>
      </c>
      <c r="E17" s="24" t="s">
        <v>172</v>
      </c>
      <c r="J17" s="40" t="s">
        <v>521</v>
      </c>
      <c r="K17" s="24" t="s">
        <v>375</v>
      </c>
      <c r="L17" s="40"/>
    </row>
    <row r="18" spans="1:12" x14ac:dyDescent="0.2">
      <c r="J18" s="4"/>
      <c r="K18" s="24"/>
      <c r="L18" s="40"/>
    </row>
    <row r="19" spans="1:12" x14ac:dyDescent="0.2">
      <c r="A19" s="73" t="s">
        <v>552</v>
      </c>
      <c r="B19" s="70"/>
      <c r="C19" s="19"/>
      <c r="J19" s="4"/>
      <c r="K19" s="24"/>
      <c r="L19" s="40"/>
    </row>
    <row r="20" spans="1:12" x14ac:dyDescent="0.2">
      <c r="A20" s="24">
        <v>851145</v>
      </c>
      <c r="B20" t="s">
        <v>5</v>
      </c>
      <c r="C20" t="s">
        <v>144</v>
      </c>
      <c r="E20" s="3" t="s">
        <v>173</v>
      </c>
      <c r="I20" s="16"/>
      <c r="J20" s="3" t="s">
        <v>136</v>
      </c>
      <c r="K20" s="24" t="s">
        <v>375</v>
      </c>
      <c r="L20" s="40">
        <v>249</v>
      </c>
    </row>
    <row r="21" spans="1:12" x14ac:dyDescent="0.2">
      <c r="A21" s="35">
        <v>851186</v>
      </c>
      <c r="B21" s="9" t="s">
        <v>51</v>
      </c>
      <c r="C21" s="7" t="s">
        <v>53</v>
      </c>
      <c r="E21" s="3" t="s">
        <v>173</v>
      </c>
      <c r="I21" s="16"/>
      <c r="J21" s="3" t="s">
        <v>136</v>
      </c>
      <c r="K21" s="24" t="s">
        <v>375</v>
      </c>
      <c r="L21" s="40">
        <v>449</v>
      </c>
    </row>
    <row r="22" spans="1:12" x14ac:dyDescent="0.2">
      <c r="A22" s="35">
        <v>851185</v>
      </c>
      <c r="B22" s="9" t="s">
        <v>52</v>
      </c>
      <c r="C22" s="7" t="s">
        <v>54</v>
      </c>
      <c r="E22" s="3" t="s">
        <v>173</v>
      </c>
      <c r="I22" s="16"/>
      <c r="J22" s="3" t="s">
        <v>136</v>
      </c>
      <c r="K22" s="24" t="s">
        <v>375</v>
      </c>
      <c r="L22" s="40">
        <v>449</v>
      </c>
    </row>
    <row r="23" spans="1:12" x14ac:dyDescent="0.2">
      <c r="A23" s="24">
        <v>851187</v>
      </c>
      <c r="B23" s="9" t="s">
        <v>77</v>
      </c>
      <c r="C23" s="7" t="s">
        <v>143</v>
      </c>
      <c r="E23" s="3" t="s">
        <v>173</v>
      </c>
      <c r="I23" s="16"/>
      <c r="J23" s="3" t="s">
        <v>136</v>
      </c>
      <c r="K23" s="24" t="s">
        <v>375</v>
      </c>
      <c r="L23" s="40">
        <v>549</v>
      </c>
    </row>
    <row r="24" spans="1:12" x14ac:dyDescent="0.2">
      <c r="B24" t="s">
        <v>132</v>
      </c>
      <c r="C24" t="s">
        <v>156</v>
      </c>
      <c r="E24" s="3" t="s">
        <v>173</v>
      </c>
      <c r="I24" s="16"/>
      <c r="J24" s="4" t="s">
        <v>158</v>
      </c>
      <c r="K24" s="24" t="s">
        <v>375</v>
      </c>
      <c r="L24" s="40">
        <v>449</v>
      </c>
    </row>
    <row r="25" spans="1:12" x14ac:dyDescent="0.2">
      <c r="B25" t="s">
        <v>133</v>
      </c>
      <c r="C25" t="s">
        <v>157</v>
      </c>
      <c r="E25" s="3" t="s">
        <v>173</v>
      </c>
      <c r="I25" s="16"/>
      <c r="J25" s="4" t="s">
        <v>158</v>
      </c>
      <c r="K25" s="24" t="s">
        <v>375</v>
      </c>
      <c r="L25" s="40">
        <v>549</v>
      </c>
    </row>
    <row r="26" spans="1:12" x14ac:dyDescent="0.2">
      <c r="A26" s="24">
        <v>293833</v>
      </c>
      <c r="B26" t="s">
        <v>68</v>
      </c>
      <c r="C26" t="s">
        <v>446</v>
      </c>
      <c r="E26" s="3" t="s">
        <v>173</v>
      </c>
      <c r="I26" s="16"/>
      <c r="J26" s="40" t="s">
        <v>372</v>
      </c>
      <c r="K26" s="58" t="s">
        <v>373</v>
      </c>
      <c r="L26" s="40">
        <v>39</v>
      </c>
    </row>
    <row r="27" spans="1:12" x14ac:dyDescent="0.2">
      <c r="A27" s="24">
        <v>293834</v>
      </c>
      <c r="B27" t="s">
        <v>69</v>
      </c>
      <c r="C27" t="s">
        <v>447</v>
      </c>
      <c r="E27" s="3" t="s">
        <v>173</v>
      </c>
      <c r="I27" s="16"/>
      <c r="J27" s="40" t="s">
        <v>372</v>
      </c>
      <c r="K27" s="58" t="s">
        <v>373</v>
      </c>
      <c r="L27" s="40">
        <v>39</v>
      </c>
    </row>
    <row r="28" spans="1:12" s="19" customFormat="1" x14ac:dyDescent="0.2">
      <c r="A28" s="24">
        <v>294509</v>
      </c>
      <c r="B28" s="19" t="s">
        <v>527</v>
      </c>
      <c r="C28" s="19" t="s">
        <v>526</v>
      </c>
      <c r="E28" s="24" t="s">
        <v>173</v>
      </c>
      <c r="I28" s="36"/>
      <c r="J28" s="40" t="s">
        <v>372</v>
      </c>
      <c r="K28" s="58" t="s">
        <v>373</v>
      </c>
      <c r="L28" s="40">
        <v>39</v>
      </c>
    </row>
    <row r="29" spans="1:12" x14ac:dyDescent="0.2">
      <c r="A29" s="24">
        <v>292709</v>
      </c>
      <c r="B29" t="s">
        <v>70</v>
      </c>
      <c r="C29" t="s">
        <v>448</v>
      </c>
      <c r="E29" s="3" t="s">
        <v>173</v>
      </c>
      <c r="I29" s="16"/>
      <c r="J29" s="40" t="s">
        <v>372</v>
      </c>
      <c r="K29" s="58" t="s">
        <v>373</v>
      </c>
      <c r="L29" s="40">
        <v>39</v>
      </c>
    </row>
    <row r="30" spans="1:12" x14ac:dyDescent="0.2">
      <c r="A30" s="24">
        <v>851458</v>
      </c>
      <c r="B30" t="s">
        <v>74</v>
      </c>
      <c r="C30" t="s">
        <v>161</v>
      </c>
      <c r="E30" s="3" t="s">
        <v>173</v>
      </c>
      <c r="I30" s="16"/>
      <c r="J30" s="40" t="s">
        <v>374</v>
      </c>
      <c r="K30" s="58" t="s">
        <v>373</v>
      </c>
      <c r="L30" s="40">
        <v>249</v>
      </c>
    </row>
    <row r="31" spans="1:12" x14ac:dyDescent="0.2">
      <c r="A31" s="3">
        <v>851459</v>
      </c>
      <c r="B31" t="s">
        <v>75</v>
      </c>
      <c r="C31" t="s">
        <v>162</v>
      </c>
      <c r="E31" s="3" t="s">
        <v>173</v>
      </c>
      <c r="I31" s="16"/>
      <c r="J31" s="40" t="s">
        <v>374</v>
      </c>
      <c r="K31" s="58" t="s">
        <v>373</v>
      </c>
      <c r="L31" s="40">
        <v>249</v>
      </c>
    </row>
    <row r="32" spans="1:12" x14ac:dyDescent="0.2">
      <c r="B32" t="s">
        <v>76</v>
      </c>
      <c r="C32" t="s">
        <v>163</v>
      </c>
      <c r="E32" s="3" t="s">
        <v>173</v>
      </c>
      <c r="I32" s="16"/>
      <c r="J32" s="40" t="s">
        <v>374</v>
      </c>
      <c r="K32" s="58" t="s">
        <v>373</v>
      </c>
      <c r="L32" s="40">
        <v>249</v>
      </c>
    </row>
    <row r="33" spans="1:12" s="19" customFormat="1" x14ac:dyDescent="0.2">
      <c r="A33" s="24">
        <v>851399</v>
      </c>
      <c r="B33" s="19" t="s">
        <v>377</v>
      </c>
      <c r="C33" s="19" t="s">
        <v>378</v>
      </c>
      <c r="E33" s="24" t="s">
        <v>173</v>
      </c>
      <c r="I33" s="36"/>
      <c r="J33" s="40" t="s">
        <v>374</v>
      </c>
      <c r="K33" s="58" t="s">
        <v>373</v>
      </c>
      <c r="L33" s="40">
        <v>249</v>
      </c>
    </row>
    <row r="34" spans="1:12" s="19" customFormat="1" x14ac:dyDescent="0.2">
      <c r="A34" s="24">
        <v>851451</v>
      </c>
      <c r="B34" s="19" t="s">
        <v>459</v>
      </c>
      <c r="C34" s="19" t="s">
        <v>461</v>
      </c>
      <c r="E34" s="24" t="s">
        <v>173</v>
      </c>
      <c r="I34" s="36"/>
      <c r="J34" s="40" t="s">
        <v>374</v>
      </c>
      <c r="K34" s="58" t="s">
        <v>373</v>
      </c>
      <c r="L34" s="40">
        <v>249</v>
      </c>
    </row>
    <row r="35" spans="1:12" s="19" customFormat="1" x14ac:dyDescent="0.2">
      <c r="A35" s="24">
        <v>851452</v>
      </c>
      <c r="B35" s="19" t="s">
        <v>460</v>
      </c>
      <c r="C35" s="19" t="s">
        <v>462</v>
      </c>
      <c r="E35" s="24" t="s">
        <v>173</v>
      </c>
      <c r="I35" s="36"/>
      <c r="J35" s="40" t="s">
        <v>374</v>
      </c>
      <c r="K35" s="58" t="s">
        <v>373</v>
      </c>
      <c r="L35" s="40">
        <v>249</v>
      </c>
    </row>
    <row r="36" spans="1:12" x14ac:dyDescent="0.2">
      <c r="B36" t="s">
        <v>71</v>
      </c>
      <c r="C36" t="s">
        <v>164</v>
      </c>
      <c r="E36" s="3" t="s">
        <v>173</v>
      </c>
      <c r="I36" s="16"/>
      <c r="J36" s="40" t="s">
        <v>374</v>
      </c>
      <c r="K36" s="58" t="s">
        <v>373</v>
      </c>
      <c r="L36" s="40">
        <v>249</v>
      </c>
    </row>
    <row r="37" spans="1:12" x14ac:dyDescent="0.2">
      <c r="A37" s="24">
        <v>851299</v>
      </c>
      <c r="B37" t="s">
        <v>72</v>
      </c>
      <c r="C37" t="s">
        <v>165</v>
      </c>
      <c r="E37" s="3" t="s">
        <v>173</v>
      </c>
      <c r="I37" s="16"/>
      <c r="J37" s="40" t="s">
        <v>374</v>
      </c>
      <c r="K37" s="58" t="s">
        <v>373</v>
      </c>
      <c r="L37" s="40">
        <v>449</v>
      </c>
    </row>
    <row r="38" spans="1:12" x14ac:dyDescent="0.2">
      <c r="A38" s="3">
        <v>851423</v>
      </c>
      <c r="B38" t="s">
        <v>73</v>
      </c>
      <c r="C38" t="s">
        <v>166</v>
      </c>
      <c r="E38" s="3" t="s">
        <v>173</v>
      </c>
      <c r="I38" s="16"/>
      <c r="J38" s="40" t="s">
        <v>374</v>
      </c>
      <c r="K38" s="58" t="s">
        <v>373</v>
      </c>
      <c r="L38" s="40">
        <v>449</v>
      </c>
    </row>
    <row r="39" spans="1:12" x14ac:dyDescent="0.2">
      <c r="B39" t="s">
        <v>117</v>
      </c>
      <c r="C39" t="s">
        <v>118</v>
      </c>
      <c r="E39" s="3" t="s">
        <v>173</v>
      </c>
      <c r="I39" s="16"/>
      <c r="J39" s="40" t="s">
        <v>160</v>
      </c>
      <c r="K39" s="24" t="s">
        <v>376</v>
      </c>
      <c r="L39" s="40">
        <v>649</v>
      </c>
    </row>
    <row r="40" spans="1:12" x14ac:dyDescent="0.2">
      <c r="B40" t="s">
        <v>119</v>
      </c>
      <c r="C40" t="s">
        <v>120</v>
      </c>
      <c r="E40" s="3" t="s">
        <v>173</v>
      </c>
      <c r="I40" s="16"/>
      <c r="J40" s="40" t="s">
        <v>374</v>
      </c>
      <c r="K40" s="24" t="s">
        <v>373</v>
      </c>
      <c r="L40" s="40">
        <v>499</v>
      </c>
    </row>
    <row r="41" spans="1:12" s="19" customFormat="1" x14ac:dyDescent="0.2">
      <c r="A41" s="24">
        <v>851464</v>
      </c>
      <c r="B41" s="19" t="s">
        <v>502</v>
      </c>
      <c r="C41" s="19" t="s">
        <v>504</v>
      </c>
      <c r="E41" s="24" t="s">
        <v>173</v>
      </c>
      <c r="J41" s="24" t="s">
        <v>136</v>
      </c>
      <c r="K41" s="24" t="s">
        <v>375</v>
      </c>
      <c r="L41" s="40">
        <v>249</v>
      </c>
    </row>
    <row r="42" spans="1:12" s="19" customFormat="1" x14ac:dyDescent="0.2">
      <c r="A42" s="24">
        <v>851465</v>
      </c>
      <c r="B42" s="19" t="s">
        <v>503</v>
      </c>
      <c r="C42" s="19" t="s">
        <v>505</v>
      </c>
      <c r="E42" s="24" t="s">
        <v>173</v>
      </c>
      <c r="J42" s="24" t="s">
        <v>136</v>
      </c>
      <c r="K42" s="24" t="s">
        <v>375</v>
      </c>
      <c r="L42" s="40">
        <v>249</v>
      </c>
    </row>
    <row r="43" spans="1:12" x14ac:dyDescent="0.2">
      <c r="B43" s="9"/>
      <c r="C43" s="5"/>
      <c r="J43" s="40"/>
      <c r="K43" s="35"/>
      <c r="L43" s="40"/>
    </row>
    <row r="44" spans="1:12" x14ac:dyDescent="0.2">
      <c r="A44" s="26" t="s">
        <v>109</v>
      </c>
      <c r="B44" s="13"/>
      <c r="C44" s="35"/>
      <c r="E44" s="10"/>
      <c r="J44" s="40"/>
      <c r="K44" s="35"/>
      <c r="L44" s="40"/>
    </row>
    <row r="45" spans="1:12" x14ac:dyDescent="0.2">
      <c r="A45" s="24">
        <v>872616</v>
      </c>
      <c r="B45" t="s">
        <v>12</v>
      </c>
      <c r="C45" t="s">
        <v>139</v>
      </c>
      <c r="E45" s="3" t="s">
        <v>84</v>
      </c>
      <c r="I45" s="16"/>
      <c r="J45" s="24" t="s">
        <v>145</v>
      </c>
      <c r="K45" s="24" t="s">
        <v>150</v>
      </c>
      <c r="L45" s="40">
        <v>149</v>
      </c>
    </row>
    <row r="46" spans="1:12" x14ac:dyDescent="0.2">
      <c r="A46" s="24">
        <v>872660</v>
      </c>
      <c r="B46" t="s">
        <v>13</v>
      </c>
      <c r="C46" t="s">
        <v>139</v>
      </c>
      <c r="E46" s="3" t="s">
        <v>84</v>
      </c>
      <c r="I46" s="16"/>
      <c r="J46" s="24" t="s">
        <v>145</v>
      </c>
      <c r="K46" s="3" t="s">
        <v>149</v>
      </c>
      <c r="L46" s="4">
        <v>149</v>
      </c>
    </row>
    <row r="47" spans="1:12" x14ac:dyDescent="0.2">
      <c r="A47" s="24">
        <v>872661</v>
      </c>
      <c r="B47" t="s">
        <v>14</v>
      </c>
      <c r="C47" t="s">
        <v>139</v>
      </c>
      <c r="E47" s="3" t="s">
        <v>18</v>
      </c>
      <c r="I47" s="16"/>
      <c r="J47" s="24" t="s">
        <v>146</v>
      </c>
      <c r="K47" s="3" t="s">
        <v>149</v>
      </c>
      <c r="L47" s="4">
        <v>79</v>
      </c>
    </row>
    <row r="48" spans="1:12" x14ac:dyDescent="0.2">
      <c r="A48" s="24">
        <v>851061</v>
      </c>
      <c r="B48" t="s">
        <v>15</v>
      </c>
      <c r="C48" t="s">
        <v>139</v>
      </c>
      <c r="E48" s="3" t="s">
        <v>85</v>
      </c>
      <c r="I48" s="16"/>
      <c r="J48" s="24" t="s">
        <v>147</v>
      </c>
      <c r="K48" s="3" t="s">
        <v>151</v>
      </c>
      <c r="L48" s="4">
        <v>199</v>
      </c>
    </row>
    <row r="49" spans="1:12" x14ac:dyDescent="0.2">
      <c r="A49" s="24">
        <v>851062</v>
      </c>
      <c r="B49" t="s">
        <v>16</v>
      </c>
      <c r="C49" t="s">
        <v>139</v>
      </c>
      <c r="E49" s="3" t="s">
        <v>86</v>
      </c>
      <c r="I49" s="16"/>
      <c r="J49" s="24" t="s">
        <v>147</v>
      </c>
      <c r="K49" s="3" t="s">
        <v>151</v>
      </c>
      <c r="L49" s="4">
        <v>299</v>
      </c>
    </row>
    <row r="50" spans="1:12" x14ac:dyDescent="0.2">
      <c r="A50" s="24"/>
      <c r="B50" t="s">
        <v>130</v>
      </c>
      <c r="C50" t="s">
        <v>139</v>
      </c>
      <c r="E50" s="3" t="s">
        <v>84</v>
      </c>
      <c r="I50" s="16"/>
      <c r="J50" s="24" t="s">
        <v>145</v>
      </c>
      <c r="K50" s="3" t="s">
        <v>150</v>
      </c>
      <c r="L50" s="4">
        <v>199</v>
      </c>
    </row>
    <row r="51" spans="1:12" x14ac:dyDescent="0.2">
      <c r="A51" s="24"/>
      <c r="B51" t="s">
        <v>128</v>
      </c>
      <c r="C51" t="s">
        <v>139</v>
      </c>
      <c r="E51" s="3" t="s">
        <v>84</v>
      </c>
      <c r="I51" s="16"/>
      <c r="J51" s="24" t="s">
        <v>145</v>
      </c>
      <c r="K51" s="3" t="s">
        <v>149</v>
      </c>
      <c r="L51" s="4">
        <v>199</v>
      </c>
    </row>
    <row r="52" spans="1:12" x14ac:dyDescent="0.2">
      <c r="A52" s="24"/>
      <c r="B52" t="s">
        <v>129</v>
      </c>
      <c r="C52" t="s">
        <v>139</v>
      </c>
      <c r="E52" s="3" t="s">
        <v>18</v>
      </c>
      <c r="I52" s="16"/>
      <c r="J52" s="3" t="s">
        <v>146</v>
      </c>
      <c r="K52" s="3" t="s">
        <v>149</v>
      </c>
      <c r="L52" s="4">
        <v>99</v>
      </c>
    </row>
    <row r="53" spans="1:12" x14ac:dyDescent="0.2">
      <c r="A53" s="24">
        <v>872617</v>
      </c>
      <c r="B53" t="s">
        <v>110</v>
      </c>
      <c r="C53" t="s">
        <v>140</v>
      </c>
      <c r="E53" s="3" t="s">
        <v>84</v>
      </c>
      <c r="I53" s="16"/>
      <c r="J53" s="3" t="s">
        <v>145</v>
      </c>
      <c r="K53" s="3" t="s">
        <v>150</v>
      </c>
      <c r="L53" s="4">
        <v>179</v>
      </c>
    </row>
    <row r="54" spans="1:12" x14ac:dyDescent="0.2">
      <c r="A54" s="24">
        <v>872824</v>
      </c>
      <c r="B54" t="s">
        <v>19</v>
      </c>
      <c r="C54" t="s">
        <v>140</v>
      </c>
      <c r="E54" s="3" t="s">
        <v>84</v>
      </c>
      <c r="I54" s="16"/>
      <c r="J54" s="3" t="s">
        <v>145</v>
      </c>
      <c r="K54" s="3" t="s">
        <v>149</v>
      </c>
      <c r="L54" s="4">
        <v>179</v>
      </c>
    </row>
    <row r="55" spans="1:12" x14ac:dyDescent="0.2">
      <c r="A55" s="24">
        <v>872814</v>
      </c>
      <c r="B55" t="s">
        <v>20</v>
      </c>
      <c r="C55" t="s">
        <v>140</v>
      </c>
      <c r="E55" s="3" t="s">
        <v>18</v>
      </c>
      <c r="I55" s="16"/>
      <c r="J55" s="3" t="s">
        <v>146</v>
      </c>
      <c r="K55" s="3" t="s">
        <v>149</v>
      </c>
      <c r="L55" s="4">
        <v>99</v>
      </c>
    </row>
    <row r="56" spans="1:12" x14ac:dyDescent="0.2">
      <c r="B56" t="s">
        <v>21</v>
      </c>
      <c r="C56" t="s">
        <v>140</v>
      </c>
      <c r="E56" s="3" t="s">
        <v>85</v>
      </c>
      <c r="I56" s="16"/>
      <c r="J56" s="3" t="s">
        <v>147</v>
      </c>
      <c r="K56" s="3" t="s">
        <v>151</v>
      </c>
      <c r="L56" s="4">
        <v>229</v>
      </c>
    </row>
    <row r="57" spans="1:12" x14ac:dyDescent="0.2">
      <c r="B57" t="s">
        <v>22</v>
      </c>
      <c r="C57" t="s">
        <v>140</v>
      </c>
      <c r="E57" s="3" t="s">
        <v>86</v>
      </c>
      <c r="I57" s="16"/>
      <c r="J57" s="3" t="s">
        <v>147</v>
      </c>
      <c r="K57" s="3" t="s">
        <v>151</v>
      </c>
      <c r="L57" s="4">
        <v>399</v>
      </c>
    </row>
    <row r="58" spans="1:12" x14ac:dyDescent="0.2">
      <c r="B58" t="s">
        <v>125</v>
      </c>
      <c r="C58" t="s">
        <v>148</v>
      </c>
      <c r="E58" s="3" t="s">
        <v>84</v>
      </c>
      <c r="I58" s="16"/>
      <c r="J58" s="3" t="s">
        <v>145</v>
      </c>
      <c r="K58" s="3" t="s">
        <v>150</v>
      </c>
      <c r="L58" s="4">
        <v>249</v>
      </c>
    </row>
    <row r="59" spans="1:12" x14ac:dyDescent="0.2">
      <c r="B59" t="s">
        <v>127</v>
      </c>
      <c r="C59" t="s">
        <v>148</v>
      </c>
      <c r="E59" s="3" t="s">
        <v>84</v>
      </c>
      <c r="I59" s="16"/>
      <c r="J59" s="3" t="s">
        <v>145</v>
      </c>
      <c r="K59" s="3" t="s">
        <v>149</v>
      </c>
      <c r="L59" s="4">
        <v>249</v>
      </c>
    </row>
    <row r="60" spans="1:12" x14ac:dyDescent="0.2">
      <c r="B60" t="s">
        <v>126</v>
      </c>
      <c r="C60" t="s">
        <v>148</v>
      </c>
      <c r="E60" s="3" t="s">
        <v>18</v>
      </c>
      <c r="I60" s="16"/>
      <c r="J60" s="3" t="s">
        <v>146</v>
      </c>
      <c r="K60" s="3" t="s">
        <v>149</v>
      </c>
      <c r="L60" s="4">
        <v>129</v>
      </c>
    </row>
    <row r="62" spans="1:12" x14ac:dyDescent="0.2">
      <c r="A62" s="26" t="s">
        <v>556</v>
      </c>
      <c r="B62" s="13"/>
      <c r="C62" s="19"/>
    </row>
    <row r="63" spans="1:12" hidden="1" x14ac:dyDescent="0.2">
      <c r="B63" t="s">
        <v>44</v>
      </c>
      <c r="C63" t="s">
        <v>9</v>
      </c>
      <c r="E63" s="3" t="s">
        <v>173</v>
      </c>
      <c r="J63" s="4"/>
      <c r="K63" s="3" t="s">
        <v>173</v>
      </c>
      <c r="L63" s="4">
        <v>59</v>
      </c>
    </row>
    <row r="64" spans="1:12" s="19" customFormat="1" hidden="1" x14ac:dyDescent="0.2">
      <c r="A64" s="24">
        <v>292006</v>
      </c>
      <c r="B64" s="19" t="s">
        <v>349</v>
      </c>
      <c r="C64" s="19" t="s">
        <v>9</v>
      </c>
      <c r="E64" s="24" t="s">
        <v>173</v>
      </c>
      <c r="J64" s="40"/>
      <c r="K64" s="24" t="s">
        <v>173</v>
      </c>
      <c r="L64" s="40"/>
    </row>
    <row r="65" spans="1:12" s="19" customFormat="1" hidden="1" x14ac:dyDescent="0.2">
      <c r="A65" s="24">
        <v>293179</v>
      </c>
      <c r="B65" s="19" t="s">
        <v>65</v>
      </c>
      <c r="C65" s="19" t="s">
        <v>154</v>
      </c>
      <c r="E65" s="24" t="s">
        <v>173</v>
      </c>
      <c r="J65" s="40" t="s">
        <v>463</v>
      </c>
      <c r="K65" s="24" t="s">
        <v>173</v>
      </c>
      <c r="L65" s="40">
        <v>129</v>
      </c>
    </row>
    <row r="66" spans="1:12" s="19" customFormat="1" hidden="1" x14ac:dyDescent="0.2">
      <c r="A66" s="24">
        <v>292884</v>
      </c>
      <c r="B66" s="19" t="s">
        <v>350</v>
      </c>
      <c r="C66" s="19" t="s">
        <v>351</v>
      </c>
      <c r="E66" s="24" t="s">
        <v>173</v>
      </c>
      <c r="J66" s="40"/>
      <c r="K66" s="24" t="s">
        <v>173</v>
      </c>
      <c r="L66" s="40"/>
    </row>
    <row r="67" spans="1:12" s="19" customFormat="1" hidden="1" x14ac:dyDescent="0.2">
      <c r="A67" s="24">
        <v>293213</v>
      </c>
      <c r="B67" s="19" t="s">
        <v>114</v>
      </c>
      <c r="C67" s="19" t="s">
        <v>155</v>
      </c>
      <c r="E67" s="24" t="s">
        <v>173</v>
      </c>
      <c r="J67" s="40" t="s">
        <v>465</v>
      </c>
      <c r="K67" s="24" t="s">
        <v>173</v>
      </c>
      <c r="L67" s="40">
        <v>249</v>
      </c>
    </row>
    <row r="68" spans="1:12" s="19" customFormat="1" hidden="1" x14ac:dyDescent="0.2">
      <c r="A68" s="71">
        <v>294677</v>
      </c>
      <c r="B68" s="70" t="s">
        <v>547</v>
      </c>
      <c r="C68" s="70"/>
      <c r="D68" s="70"/>
      <c r="E68" s="71"/>
      <c r="F68" s="70"/>
      <c r="G68" s="70"/>
      <c r="H68" s="70"/>
      <c r="I68" s="70"/>
      <c r="J68" s="72"/>
      <c r="K68" s="71"/>
      <c r="L68" s="40"/>
    </row>
    <row r="69" spans="1:12" s="19" customFormat="1" hidden="1" x14ac:dyDescent="0.2">
      <c r="A69" s="24">
        <v>294188</v>
      </c>
      <c r="B69" s="19" t="s">
        <v>370</v>
      </c>
      <c r="C69" s="19" t="s">
        <v>389</v>
      </c>
      <c r="E69" s="24" t="s">
        <v>173</v>
      </c>
      <c r="J69" s="40" t="s">
        <v>464</v>
      </c>
      <c r="K69" s="24" t="s">
        <v>173</v>
      </c>
      <c r="L69" s="40"/>
    </row>
    <row r="70" spans="1:12" s="19" customFormat="1" x14ac:dyDescent="0.2">
      <c r="A70" s="24">
        <v>294466</v>
      </c>
      <c r="B70" s="19" t="s">
        <v>553</v>
      </c>
      <c r="C70" s="76" t="s">
        <v>597</v>
      </c>
      <c r="D70" s="70"/>
      <c r="E70" s="24" t="s">
        <v>173</v>
      </c>
      <c r="J70" s="40" t="s">
        <v>463</v>
      </c>
      <c r="K70" s="24" t="s">
        <v>173</v>
      </c>
      <c r="L70" s="40">
        <v>129</v>
      </c>
    </row>
    <row r="71" spans="1:12" s="19" customFormat="1" x14ac:dyDescent="0.2">
      <c r="A71" s="24">
        <v>294467</v>
      </c>
      <c r="B71" s="19" t="s">
        <v>554</v>
      </c>
      <c r="C71" s="76" t="s">
        <v>598</v>
      </c>
      <c r="D71" s="70"/>
      <c r="E71" s="24" t="s">
        <v>173</v>
      </c>
      <c r="J71" s="40"/>
      <c r="K71" s="24" t="s">
        <v>173</v>
      </c>
      <c r="L71" s="40"/>
    </row>
    <row r="72" spans="1:12" s="19" customFormat="1" x14ac:dyDescent="0.2">
      <c r="A72" s="24">
        <v>294468</v>
      </c>
      <c r="B72" s="19" t="s">
        <v>555</v>
      </c>
      <c r="C72" s="76" t="s">
        <v>599</v>
      </c>
      <c r="D72" s="70"/>
      <c r="E72" s="24" t="s">
        <v>173</v>
      </c>
      <c r="J72" s="40" t="s">
        <v>464</v>
      </c>
      <c r="K72" s="24" t="s">
        <v>173</v>
      </c>
      <c r="L72" s="40"/>
    </row>
    <row r="74" spans="1:12" s="19" customFormat="1" x14ac:dyDescent="0.2">
      <c r="A74" s="37" t="s">
        <v>335</v>
      </c>
      <c r="B74" s="38"/>
      <c r="E74" s="24"/>
      <c r="J74" s="40"/>
      <c r="K74" s="24"/>
      <c r="L74" s="40"/>
    </row>
    <row r="75" spans="1:12" s="19" customFormat="1" x14ac:dyDescent="0.2">
      <c r="A75" s="24">
        <v>872617</v>
      </c>
      <c r="B75" s="19" t="s">
        <v>336</v>
      </c>
      <c r="C75" s="19" t="s">
        <v>140</v>
      </c>
      <c r="E75" s="24" t="s">
        <v>84</v>
      </c>
      <c r="I75" s="36"/>
      <c r="J75" s="24" t="s">
        <v>145</v>
      </c>
      <c r="K75" s="24" t="s">
        <v>150</v>
      </c>
      <c r="L75" s="40"/>
    </row>
    <row r="76" spans="1:12" s="19" customFormat="1" x14ac:dyDescent="0.2">
      <c r="A76" s="24">
        <v>873088</v>
      </c>
      <c r="B76" s="19" t="s">
        <v>337</v>
      </c>
      <c r="C76" s="53" t="s">
        <v>140</v>
      </c>
      <c r="E76" s="24" t="s">
        <v>84</v>
      </c>
      <c r="I76" s="36"/>
      <c r="J76" s="24" t="s">
        <v>145</v>
      </c>
      <c r="K76" s="24" t="s">
        <v>151</v>
      </c>
      <c r="L76" s="40"/>
    </row>
    <row r="77" spans="1:12" s="19" customFormat="1" x14ac:dyDescent="0.2">
      <c r="A77" s="24">
        <v>873089</v>
      </c>
      <c r="B77" s="19" t="s">
        <v>338</v>
      </c>
      <c r="C77" s="28" t="s">
        <v>140</v>
      </c>
      <c r="E77" s="24" t="s">
        <v>18</v>
      </c>
      <c r="I77" s="36"/>
      <c r="J77" s="24" t="s">
        <v>146</v>
      </c>
      <c r="K77" s="24" t="s">
        <v>151</v>
      </c>
      <c r="L77" s="40"/>
    </row>
    <row r="78" spans="1:12" s="19" customFormat="1" x14ac:dyDescent="0.2">
      <c r="A78" s="24">
        <v>851063</v>
      </c>
      <c r="B78" s="19" t="s">
        <v>339</v>
      </c>
      <c r="C78" s="19" t="s">
        <v>140</v>
      </c>
      <c r="E78" s="24" t="s">
        <v>85</v>
      </c>
      <c r="I78" s="36"/>
      <c r="J78" s="24" t="s">
        <v>341</v>
      </c>
      <c r="K78" s="24" t="s">
        <v>151</v>
      </c>
      <c r="L78" s="40"/>
    </row>
    <row r="79" spans="1:12" s="19" customFormat="1" x14ac:dyDescent="0.2">
      <c r="A79" s="24">
        <v>851064</v>
      </c>
      <c r="B79" s="19" t="s">
        <v>340</v>
      </c>
      <c r="C79" s="19" t="s">
        <v>140</v>
      </c>
      <c r="E79" s="24" t="s">
        <v>86</v>
      </c>
      <c r="I79" s="36"/>
      <c r="J79" s="24" t="s">
        <v>147</v>
      </c>
      <c r="K79" s="24" t="s">
        <v>151</v>
      </c>
      <c r="L79" s="40"/>
    </row>
    <row r="80" spans="1:12" x14ac:dyDescent="0.2">
      <c r="I80" s="16"/>
    </row>
    <row r="81" spans="1:18" x14ac:dyDescent="0.2">
      <c r="A81" s="37" t="s">
        <v>397</v>
      </c>
      <c r="B81" s="38"/>
    </row>
    <row r="82" spans="1:18" s="19" customFormat="1" x14ac:dyDescent="0.2">
      <c r="A82" s="24">
        <v>873973</v>
      </c>
      <c r="B82" s="19" t="s">
        <v>398</v>
      </c>
      <c r="C82" s="19" t="s">
        <v>407</v>
      </c>
      <c r="E82" s="24"/>
      <c r="J82" s="24" t="s">
        <v>252</v>
      </c>
      <c r="K82" s="24" t="s">
        <v>151</v>
      </c>
      <c r="L82" s="40"/>
    </row>
    <row r="83" spans="1:18" s="19" customFormat="1" x14ac:dyDescent="0.2">
      <c r="A83" s="24">
        <v>873974</v>
      </c>
      <c r="B83" s="19" t="s">
        <v>399</v>
      </c>
      <c r="C83" s="19" t="s">
        <v>408</v>
      </c>
      <c r="E83" s="24"/>
      <c r="J83" s="24" t="s">
        <v>252</v>
      </c>
      <c r="K83" s="24" t="s">
        <v>151</v>
      </c>
      <c r="L83" s="40"/>
    </row>
    <row r="84" spans="1:18" s="19" customFormat="1" x14ac:dyDescent="0.2">
      <c r="A84" s="24">
        <v>873975</v>
      </c>
      <c r="B84" s="19" t="s">
        <v>400</v>
      </c>
      <c r="C84" s="19" t="s">
        <v>409</v>
      </c>
      <c r="E84" s="24"/>
      <c r="J84" s="24" t="s">
        <v>252</v>
      </c>
      <c r="K84" s="24" t="s">
        <v>151</v>
      </c>
      <c r="L84" s="40"/>
    </row>
    <row r="85" spans="1:18" s="19" customFormat="1" x14ac:dyDescent="0.2">
      <c r="A85" s="24">
        <v>873976</v>
      </c>
      <c r="B85" s="19" t="s">
        <v>401</v>
      </c>
      <c r="C85" s="19" t="s">
        <v>404</v>
      </c>
      <c r="E85" s="24"/>
      <c r="J85" s="24" t="s">
        <v>252</v>
      </c>
      <c r="K85" s="24" t="s">
        <v>151</v>
      </c>
      <c r="L85" s="40"/>
    </row>
    <row r="86" spans="1:18" s="19" customFormat="1" x14ac:dyDescent="0.2">
      <c r="A86" s="24">
        <v>873977</v>
      </c>
      <c r="B86" s="19" t="s">
        <v>402</v>
      </c>
      <c r="C86" s="19" t="s">
        <v>405</v>
      </c>
      <c r="E86" s="24"/>
      <c r="J86" s="24" t="s">
        <v>252</v>
      </c>
      <c r="K86" s="24" t="s">
        <v>151</v>
      </c>
      <c r="L86" s="40"/>
    </row>
    <row r="87" spans="1:18" s="19" customFormat="1" x14ac:dyDescent="0.2">
      <c r="A87" s="24">
        <v>873978</v>
      </c>
      <c r="B87" s="19" t="s">
        <v>403</v>
      </c>
      <c r="C87" s="19" t="s">
        <v>406</v>
      </c>
      <c r="E87" s="24"/>
      <c r="J87" s="24" t="s">
        <v>252</v>
      </c>
      <c r="K87" s="24" t="s">
        <v>151</v>
      </c>
      <c r="L87" s="40"/>
    </row>
    <row r="88" spans="1:18" s="19" customFormat="1" x14ac:dyDescent="0.2">
      <c r="A88" s="24">
        <v>874374</v>
      </c>
      <c r="B88" s="19" t="s">
        <v>536</v>
      </c>
      <c r="C88" s="19" t="s">
        <v>537</v>
      </c>
      <c r="E88" s="24"/>
      <c r="J88" s="24" t="s">
        <v>160</v>
      </c>
      <c r="K88" s="24" t="s">
        <v>538</v>
      </c>
      <c r="L88" s="40"/>
    </row>
    <row r="89" spans="1:18" s="19" customFormat="1" x14ac:dyDescent="0.2">
      <c r="A89" s="24">
        <v>874375</v>
      </c>
      <c r="B89" s="19" t="s">
        <v>541</v>
      </c>
      <c r="C89" s="19" t="s">
        <v>537</v>
      </c>
      <c r="E89" s="24"/>
      <c r="J89" s="24" t="s">
        <v>540</v>
      </c>
      <c r="K89" s="24" t="s">
        <v>151</v>
      </c>
      <c r="L89" s="40"/>
    </row>
    <row r="91" spans="1:18" s="19" customFormat="1" x14ac:dyDescent="0.2">
      <c r="A91" s="24">
        <v>294160</v>
      </c>
      <c r="B91" s="19" t="s">
        <v>522</v>
      </c>
      <c r="C91" s="19" t="s">
        <v>529</v>
      </c>
      <c r="E91" s="24"/>
      <c r="J91" s="24"/>
      <c r="K91" s="24"/>
      <c r="L91" s="40"/>
    </row>
    <row r="92" spans="1:18" s="19" customFormat="1" x14ac:dyDescent="0.2">
      <c r="A92" s="24">
        <v>294508</v>
      </c>
      <c r="B92" s="19" t="s">
        <v>528</v>
      </c>
      <c r="C92" s="19" t="s">
        <v>530</v>
      </c>
      <c r="E92" s="24"/>
      <c r="J92" s="24"/>
      <c r="K92" s="24"/>
      <c r="L92" s="40"/>
    </row>
    <row r="94" spans="1:18" ht="15" customHeight="1" x14ac:dyDescent="0.2">
      <c r="A94" s="77" t="s">
        <v>600</v>
      </c>
      <c r="B94" s="77"/>
      <c r="D94" s="62"/>
      <c r="F94" s="3"/>
      <c r="G94" s="3"/>
      <c r="H94" s="3"/>
      <c r="I94" s="3"/>
      <c r="K94"/>
      <c r="L94"/>
      <c r="M94" s="1"/>
    </row>
    <row r="95" spans="1:18" x14ac:dyDescent="0.2">
      <c r="A95" s="35">
        <v>851082</v>
      </c>
      <c r="B95" t="s">
        <v>56</v>
      </c>
      <c r="C95" t="s">
        <v>306</v>
      </c>
      <c r="D95" s="62"/>
      <c r="E95" s="5"/>
      <c r="F95" s="5"/>
      <c r="G95" s="5"/>
      <c r="H95" s="5"/>
      <c r="I95" s="5"/>
      <c r="J95" s="5"/>
      <c r="K95"/>
      <c r="L95" s="5"/>
      <c r="M95" s="21"/>
      <c r="N95" s="5"/>
      <c r="O95" s="5"/>
      <c r="P95" s="5"/>
      <c r="Q95" s="21"/>
      <c r="R95" s="21"/>
    </row>
    <row r="96" spans="1:18" x14ac:dyDescent="0.2">
      <c r="A96" s="35">
        <v>851079</v>
      </c>
      <c r="B96" t="s">
        <v>55</v>
      </c>
      <c r="C96" s="19" t="s">
        <v>305</v>
      </c>
      <c r="D96" s="66"/>
      <c r="F96" s="3"/>
      <c r="G96" s="3"/>
      <c r="H96" s="3"/>
      <c r="I96" s="3"/>
      <c r="K96"/>
      <c r="L96"/>
      <c r="M96" s="1"/>
    </row>
  </sheetData>
  <mergeCells count="1">
    <mergeCell ref="A94:B94"/>
  </mergeCells>
  <pageMargins left="0.45" right="0.45" top="0.25" bottom="0.25" header="0.3" footer="0.3"/>
  <pageSetup scale="48" orientation="landscape" copies="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26"/>
  <sheetViews>
    <sheetView workbookViewId="0">
      <pane xSplit="2" ySplit="3" topLeftCell="C13" activePane="bottomRight" state="frozen"/>
      <selection pane="topRight" activeCell="B1" sqref="B1"/>
      <selection pane="bottomLeft" activeCell="A6" sqref="A6"/>
      <selection pane="bottomRight" activeCell="F1" sqref="F1:F1048576"/>
    </sheetView>
  </sheetViews>
  <sheetFormatPr baseColWidth="10" defaultColWidth="8.83203125" defaultRowHeight="15" x14ac:dyDescent="0.2"/>
  <cols>
    <col min="1" max="1" width="8.83203125" style="3"/>
    <col min="2" max="2" width="29.33203125" customWidth="1"/>
    <col min="3" max="3" width="101.83203125" bestFit="1" customWidth="1"/>
    <col min="4" max="4" width="16.1640625" style="3" customWidth="1"/>
    <col min="5" max="6" width="12.6640625" customWidth="1"/>
  </cols>
  <sheetData>
    <row r="1" spans="1:7" ht="24" x14ac:dyDescent="0.3">
      <c r="A1" s="22" t="s">
        <v>202</v>
      </c>
      <c r="C1" s="34" t="s">
        <v>371</v>
      </c>
    </row>
    <row r="2" spans="1:7" x14ac:dyDescent="0.2">
      <c r="F2" s="8"/>
    </row>
    <row r="3" spans="1:7" x14ac:dyDescent="0.2">
      <c r="A3" s="5" t="s">
        <v>396</v>
      </c>
      <c r="B3" s="2" t="s">
        <v>134</v>
      </c>
      <c r="C3" s="2" t="s">
        <v>6</v>
      </c>
      <c r="D3" s="5" t="s">
        <v>17</v>
      </c>
      <c r="E3" s="5" t="s">
        <v>178</v>
      </c>
      <c r="F3" s="5" t="s">
        <v>286</v>
      </c>
      <c r="G3" s="2"/>
    </row>
    <row r="4" spans="1:7" x14ac:dyDescent="0.2">
      <c r="A4" s="68"/>
      <c r="B4" s="67" t="s">
        <v>105</v>
      </c>
      <c r="C4" s="2"/>
      <c r="D4" s="5"/>
      <c r="E4" s="5"/>
      <c r="F4" s="5"/>
      <c r="G4" s="2"/>
    </row>
    <row r="5" spans="1:7" s="19" customFormat="1" x14ac:dyDescent="0.2">
      <c r="A5" s="24">
        <v>832200</v>
      </c>
      <c r="B5" s="39" t="s">
        <v>90</v>
      </c>
      <c r="C5" s="19" t="s">
        <v>197</v>
      </c>
      <c r="D5" s="40" t="s">
        <v>195</v>
      </c>
      <c r="E5" s="40" t="s">
        <v>196</v>
      </c>
      <c r="F5" s="30">
        <v>299.88</v>
      </c>
      <c r="G5" s="30"/>
    </row>
    <row r="6" spans="1:7" s="19" customFormat="1" x14ac:dyDescent="0.2">
      <c r="A6" s="24">
        <v>840060</v>
      </c>
      <c r="B6" s="39" t="s">
        <v>91</v>
      </c>
      <c r="C6" s="19" t="s">
        <v>198</v>
      </c>
      <c r="D6" s="40" t="s">
        <v>195</v>
      </c>
      <c r="E6" s="40" t="s">
        <v>196</v>
      </c>
      <c r="F6" s="30">
        <v>399.88</v>
      </c>
      <c r="G6" s="30"/>
    </row>
    <row r="7" spans="1:7" s="19" customFormat="1" x14ac:dyDescent="0.2">
      <c r="A7" s="24"/>
      <c r="B7" s="39" t="s">
        <v>333</v>
      </c>
      <c r="D7" s="40" t="s">
        <v>195</v>
      </c>
      <c r="E7" s="40" t="s">
        <v>196</v>
      </c>
      <c r="F7" s="30"/>
      <c r="G7" s="30"/>
    </row>
    <row r="8" spans="1:7" s="19" customFormat="1" x14ac:dyDescent="0.2">
      <c r="A8" s="24"/>
      <c r="B8" s="39" t="s">
        <v>334</v>
      </c>
      <c r="D8" s="40" t="s">
        <v>195</v>
      </c>
      <c r="E8" s="40" t="s">
        <v>196</v>
      </c>
      <c r="F8" s="30"/>
      <c r="G8" s="30"/>
    </row>
    <row r="9" spans="1:7" s="19" customFormat="1" x14ac:dyDescent="0.2">
      <c r="A9" s="24">
        <v>832201</v>
      </c>
      <c r="B9" s="39" t="s">
        <v>293</v>
      </c>
      <c r="C9" s="19" t="s">
        <v>197</v>
      </c>
      <c r="D9" s="40" t="s">
        <v>313</v>
      </c>
      <c r="E9" s="40" t="s">
        <v>295</v>
      </c>
      <c r="F9" s="30"/>
      <c r="G9" s="30"/>
    </row>
    <row r="10" spans="1:7" s="19" customFormat="1" x14ac:dyDescent="0.2">
      <c r="A10" s="24">
        <v>840061</v>
      </c>
      <c r="B10" s="39" t="s">
        <v>294</v>
      </c>
      <c r="C10" s="19" t="s">
        <v>198</v>
      </c>
      <c r="D10" s="40" t="s">
        <v>313</v>
      </c>
      <c r="E10" s="40" t="s">
        <v>295</v>
      </c>
      <c r="F10" s="30"/>
      <c r="G10" s="30"/>
    </row>
    <row r="11" spans="1:7" s="19" customFormat="1" x14ac:dyDescent="0.2">
      <c r="A11" s="24">
        <v>832250</v>
      </c>
      <c r="B11" s="39" t="s">
        <v>314</v>
      </c>
      <c r="C11" s="19" t="s">
        <v>318</v>
      </c>
      <c r="D11" s="40" t="s">
        <v>195</v>
      </c>
      <c r="E11" s="40" t="s">
        <v>196</v>
      </c>
      <c r="F11" s="30"/>
      <c r="G11" s="30"/>
    </row>
    <row r="12" spans="1:7" s="19" customFormat="1" x14ac:dyDescent="0.2">
      <c r="A12" s="24">
        <v>840066</v>
      </c>
      <c r="B12" s="39" t="s">
        <v>315</v>
      </c>
      <c r="C12" s="19" t="s">
        <v>319</v>
      </c>
      <c r="D12" s="40" t="s">
        <v>195</v>
      </c>
      <c r="E12" s="40" t="s">
        <v>196</v>
      </c>
      <c r="F12" s="30"/>
      <c r="G12" s="30"/>
    </row>
    <row r="13" spans="1:7" s="19" customFormat="1" x14ac:dyDescent="0.2">
      <c r="A13" s="24">
        <v>832251</v>
      </c>
      <c r="B13" s="39" t="s">
        <v>316</v>
      </c>
      <c r="C13" s="19" t="s">
        <v>318</v>
      </c>
      <c r="D13" s="40" t="s">
        <v>313</v>
      </c>
      <c r="E13" s="40" t="s">
        <v>295</v>
      </c>
      <c r="F13" s="30"/>
      <c r="G13" s="30"/>
    </row>
    <row r="14" spans="1:7" s="19" customFormat="1" x14ac:dyDescent="0.2">
      <c r="A14" s="24">
        <v>840067</v>
      </c>
      <c r="B14" s="39" t="s">
        <v>317</v>
      </c>
      <c r="C14" s="19" t="s">
        <v>319</v>
      </c>
      <c r="D14" s="40" t="s">
        <v>313</v>
      </c>
      <c r="E14" s="40" t="s">
        <v>295</v>
      </c>
      <c r="F14" s="30"/>
      <c r="G14" s="30"/>
    </row>
    <row r="15" spans="1:7" x14ac:dyDescent="0.2">
      <c r="B15" s="5"/>
      <c r="C15" s="10"/>
      <c r="D15" s="10"/>
      <c r="E15" s="4"/>
      <c r="F15" s="1"/>
      <c r="G15" s="1"/>
    </row>
    <row r="16" spans="1:7" x14ac:dyDescent="0.2">
      <c r="B16" s="12" t="s">
        <v>104</v>
      </c>
      <c r="F16" s="1"/>
      <c r="G16" s="1"/>
    </row>
    <row r="17" spans="1:7" s="19" customFormat="1" x14ac:dyDescent="0.2">
      <c r="A17" s="24">
        <v>840006</v>
      </c>
      <c r="B17" s="19" t="s">
        <v>10</v>
      </c>
      <c r="C17" s="19" t="s">
        <v>200</v>
      </c>
      <c r="D17" s="29" t="s">
        <v>194</v>
      </c>
      <c r="E17" s="40" t="s">
        <v>196</v>
      </c>
      <c r="F17" s="30">
        <v>349.88</v>
      </c>
      <c r="G17" s="30"/>
    </row>
    <row r="18" spans="1:7" s="19" customFormat="1" x14ac:dyDescent="0.2">
      <c r="A18" s="24">
        <v>832170</v>
      </c>
      <c r="B18" s="19" t="s">
        <v>11</v>
      </c>
      <c r="C18" s="19" t="s">
        <v>199</v>
      </c>
      <c r="D18" s="29" t="s">
        <v>194</v>
      </c>
      <c r="E18" s="40" t="s">
        <v>196</v>
      </c>
      <c r="F18" s="30">
        <v>249.88</v>
      </c>
      <c r="G18" s="30"/>
    </row>
    <row r="19" spans="1:7" s="19" customFormat="1" x14ac:dyDescent="0.2">
      <c r="A19" s="24"/>
      <c r="B19" s="19" t="s">
        <v>89</v>
      </c>
      <c r="C19" s="19" t="s">
        <v>201</v>
      </c>
      <c r="D19" s="29" t="s">
        <v>194</v>
      </c>
      <c r="E19" s="40" t="s">
        <v>196</v>
      </c>
      <c r="F19" s="30">
        <v>329.88</v>
      </c>
      <c r="G19" s="30"/>
    </row>
    <row r="20" spans="1:7" s="19" customFormat="1" x14ac:dyDescent="0.2">
      <c r="A20" s="24"/>
      <c r="B20" s="19" t="s">
        <v>111</v>
      </c>
      <c r="C20" s="19" t="s">
        <v>301</v>
      </c>
      <c r="D20" s="29" t="s">
        <v>194</v>
      </c>
      <c r="E20" s="40" t="s">
        <v>196</v>
      </c>
      <c r="F20" s="30">
        <v>229.88</v>
      </c>
      <c r="G20" s="30"/>
    </row>
    <row r="21" spans="1:7" s="19" customFormat="1" x14ac:dyDescent="0.2">
      <c r="A21" s="24">
        <v>840057</v>
      </c>
      <c r="B21" s="19" t="s">
        <v>296</v>
      </c>
      <c r="C21" s="19" t="s">
        <v>200</v>
      </c>
      <c r="D21" s="29" t="s">
        <v>195</v>
      </c>
      <c r="E21" s="40" t="s">
        <v>295</v>
      </c>
      <c r="F21" s="30">
        <v>329.88</v>
      </c>
      <c r="G21" s="30"/>
    </row>
    <row r="22" spans="1:7" s="19" customFormat="1" x14ac:dyDescent="0.2">
      <c r="A22" s="24">
        <v>832169</v>
      </c>
      <c r="B22" s="19" t="s">
        <v>297</v>
      </c>
      <c r="C22" s="19" t="s">
        <v>199</v>
      </c>
      <c r="D22" s="29" t="s">
        <v>195</v>
      </c>
      <c r="E22" s="40" t="s">
        <v>295</v>
      </c>
      <c r="F22" s="30">
        <v>199.88</v>
      </c>
    </row>
    <row r="23" spans="1:7" x14ac:dyDescent="0.2">
      <c r="D23" s="4"/>
      <c r="E23" s="4"/>
    </row>
    <row r="24" spans="1:7" s="19" customFormat="1" x14ac:dyDescent="0.2">
      <c r="A24" s="24"/>
      <c r="B24" s="46" t="s">
        <v>379</v>
      </c>
      <c r="D24" s="24"/>
      <c r="F24" s="30"/>
      <c r="G24" s="30"/>
    </row>
    <row r="25" spans="1:7" s="19" customFormat="1" x14ac:dyDescent="0.2">
      <c r="A25" s="24">
        <v>832255</v>
      </c>
      <c r="B25" s="19" t="s">
        <v>380</v>
      </c>
      <c r="D25" s="29"/>
      <c r="E25" s="40" t="s">
        <v>196</v>
      </c>
      <c r="F25" s="30"/>
      <c r="G25" s="30"/>
    </row>
    <row r="26" spans="1:7" s="19" customFormat="1" x14ac:dyDescent="0.2">
      <c r="D26" s="29"/>
      <c r="E26" s="40" t="s">
        <v>196</v>
      </c>
      <c r="F26" s="30"/>
      <c r="G26" s="30"/>
    </row>
  </sheetData>
  <pageMargins left="0.7" right="0.7" top="0.75" bottom="0.75" header="0.3" footer="0.3"/>
  <pageSetup scale="63" orientation="landscape" copies="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29"/>
  <sheetViews>
    <sheetView workbookViewId="0">
      <selection activeCell="G1" sqref="G1:G1048576"/>
    </sheetView>
  </sheetViews>
  <sheetFormatPr baseColWidth="10" defaultColWidth="8.83203125" defaultRowHeight="15" x14ac:dyDescent="0.2"/>
  <cols>
    <col min="2" max="2" width="6.83203125" bestFit="1" customWidth="1"/>
    <col min="3" max="3" width="28.83203125" customWidth="1"/>
    <col min="4" max="4" width="114.6640625" customWidth="1"/>
    <col min="5" max="5" width="9" style="3" bestFit="1" customWidth="1"/>
    <col min="6" max="6" width="16.6640625" style="3" bestFit="1" customWidth="1"/>
    <col min="7" max="7" width="8.83203125" style="54" bestFit="1" customWidth="1"/>
  </cols>
  <sheetData>
    <row r="1" spans="1:7" ht="31" x14ac:dyDescent="0.35">
      <c r="A1" s="23" t="s">
        <v>190</v>
      </c>
      <c r="C1" s="14"/>
      <c r="D1" s="34" t="s">
        <v>371</v>
      </c>
    </row>
    <row r="2" spans="1:7" x14ac:dyDescent="0.2">
      <c r="A2" s="3"/>
    </row>
    <row r="3" spans="1:7" s="5" customFormat="1" x14ac:dyDescent="0.2">
      <c r="A3" s="5" t="s">
        <v>396</v>
      </c>
      <c r="C3" s="5" t="s">
        <v>134</v>
      </c>
      <c r="D3" s="52" t="s">
        <v>6</v>
      </c>
      <c r="E3" s="5" t="s">
        <v>193</v>
      </c>
      <c r="F3" s="5" t="s">
        <v>259</v>
      </c>
      <c r="G3" s="55" t="s">
        <v>290</v>
      </c>
    </row>
    <row r="4" spans="1:7" s="19" customFormat="1" x14ac:dyDescent="0.2">
      <c r="A4" s="24">
        <v>353787</v>
      </c>
      <c r="C4" s="18" t="s">
        <v>364</v>
      </c>
      <c r="E4" s="24">
        <v>6</v>
      </c>
      <c r="F4" s="24"/>
      <c r="G4" s="56"/>
    </row>
    <row r="5" spans="1:7" s="19" customFormat="1" x14ac:dyDescent="0.2">
      <c r="A5" s="24">
        <v>353570</v>
      </c>
      <c r="C5" s="18" t="s">
        <v>557</v>
      </c>
      <c r="E5" s="24"/>
      <c r="F5" s="24"/>
      <c r="G5" s="56"/>
    </row>
    <row r="6" spans="1:7" x14ac:dyDescent="0.2">
      <c r="A6" s="3">
        <v>353461</v>
      </c>
      <c r="B6" s="6" t="s">
        <v>191</v>
      </c>
      <c r="C6" s="6" t="s">
        <v>34</v>
      </c>
      <c r="D6" s="6" t="s">
        <v>35</v>
      </c>
      <c r="E6" s="3">
        <v>6</v>
      </c>
      <c r="F6" s="3" t="s">
        <v>415</v>
      </c>
      <c r="G6" s="54">
        <v>1699.8</v>
      </c>
    </row>
    <row r="7" spans="1:7" x14ac:dyDescent="0.2">
      <c r="A7" s="3">
        <v>873055</v>
      </c>
      <c r="B7" s="11" t="s">
        <v>192</v>
      </c>
      <c r="C7" t="s">
        <v>87</v>
      </c>
      <c r="D7" t="s">
        <v>37</v>
      </c>
      <c r="E7" s="3">
        <v>6</v>
      </c>
      <c r="G7" s="54">
        <v>99.88</v>
      </c>
    </row>
    <row r="8" spans="1:7" x14ac:dyDescent="0.2">
      <c r="A8" s="3">
        <v>873057</v>
      </c>
      <c r="B8" s="11" t="s">
        <v>192</v>
      </c>
      <c r="C8" t="s">
        <v>88</v>
      </c>
      <c r="D8" t="s">
        <v>36</v>
      </c>
      <c r="E8" s="3">
        <v>6</v>
      </c>
      <c r="G8" s="54">
        <v>149.88</v>
      </c>
    </row>
    <row r="9" spans="1:7" s="19" customFormat="1" x14ac:dyDescent="0.2">
      <c r="A9" s="24">
        <v>353785</v>
      </c>
      <c r="C9" s="18" t="s">
        <v>365</v>
      </c>
      <c r="E9" s="24">
        <v>8</v>
      </c>
      <c r="F9" s="24"/>
      <c r="G9" s="56"/>
    </row>
    <row r="10" spans="1:7" x14ac:dyDescent="0.2">
      <c r="A10" s="3">
        <v>353462</v>
      </c>
      <c r="B10" s="6" t="s">
        <v>191</v>
      </c>
      <c r="C10" s="6" t="s">
        <v>27</v>
      </c>
      <c r="D10" s="6" t="s">
        <v>33</v>
      </c>
      <c r="E10" s="3">
        <v>8</v>
      </c>
      <c r="F10" s="3" t="s">
        <v>416</v>
      </c>
      <c r="G10" s="54">
        <v>4999.8</v>
      </c>
    </row>
    <row r="11" spans="1:7" x14ac:dyDescent="0.2">
      <c r="A11" s="3">
        <v>872889</v>
      </c>
      <c r="B11" s="11" t="s">
        <v>192</v>
      </c>
      <c r="C11" t="s">
        <v>32</v>
      </c>
      <c r="D11" t="s">
        <v>30</v>
      </c>
      <c r="E11" s="3">
        <v>8</v>
      </c>
      <c r="G11" s="54">
        <v>79.88</v>
      </c>
    </row>
    <row r="12" spans="1:7" x14ac:dyDescent="0.2">
      <c r="A12" s="3">
        <v>872890</v>
      </c>
      <c r="B12" s="11" t="s">
        <v>192</v>
      </c>
      <c r="C12" t="s">
        <v>28</v>
      </c>
      <c r="D12" t="s">
        <v>291</v>
      </c>
      <c r="E12" s="3">
        <v>8</v>
      </c>
      <c r="G12" s="54">
        <v>59.88</v>
      </c>
    </row>
    <row r="13" spans="1:7" x14ac:dyDescent="0.2">
      <c r="A13" s="3">
        <v>872891</v>
      </c>
      <c r="B13" s="11" t="s">
        <v>192</v>
      </c>
      <c r="C13" t="s">
        <v>29</v>
      </c>
      <c r="D13" t="s">
        <v>31</v>
      </c>
      <c r="E13" s="3">
        <v>8</v>
      </c>
      <c r="G13" s="54">
        <v>149.88</v>
      </c>
    </row>
    <row r="14" spans="1:7" s="19" customFormat="1" x14ac:dyDescent="0.2">
      <c r="A14" s="24">
        <v>353786</v>
      </c>
      <c r="B14" s="18"/>
      <c r="C14" s="18" t="s">
        <v>331</v>
      </c>
      <c r="D14" s="18" t="s">
        <v>332</v>
      </c>
      <c r="E14" s="24">
        <v>15</v>
      </c>
      <c r="F14" s="24"/>
      <c r="G14" s="56"/>
    </row>
    <row r="15" spans="1:7" x14ac:dyDescent="0.2">
      <c r="A15" s="3">
        <v>353463</v>
      </c>
      <c r="B15" s="6" t="s">
        <v>191</v>
      </c>
      <c r="C15" s="6" t="s">
        <v>410</v>
      </c>
      <c r="D15" s="6" t="s">
        <v>78</v>
      </c>
      <c r="E15" s="3">
        <v>15</v>
      </c>
      <c r="F15" s="3" t="s">
        <v>417</v>
      </c>
      <c r="G15" s="54">
        <v>5999.8</v>
      </c>
    </row>
    <row r="16" spans="1:7" x14ac:dyDescent="0.2">
      <c r="A16" s="3">
        <v>872892</v>
      </c>
      <c r="B16" s="11" t="s">
        <v>192</v>
      </c>
      <c r="C16" s="19" t="s">
        <v>531</v>
      </c>
      <c r="D16" t="s">
        <v>30</v>
      </c>
      <c r="E16" s="3">
        <v>15</v>
      </c>
      <c r="G16" s="54">
        <v>129.88</v>
      </c>
    </row>
    <row r="17" spans="1:8" x14ac:dyDescent="0.2">
      <c r="A17" s="3">
        <v>872893</v>
      </c>
      <c r="B17" s="11" t="s">
        <v>192</v>
      </c>
      <c r="C17" s="19" t="s">
        <v>532</v>
      </c>
      <c r="D17" t="s">
        <v>291</v>
      </c>
      <c r="E17" s="3">
        <v>15</v>
      </c>
      <c r="G17" s="54">
        <v>99.88</v>
      </c>
    </row>
    <row r="18" spans="1:8" x14ac:dyDescent="0.2">
      <c r="A18" s="3">
        <v>872894</v>
      </c>
      <c r="B18" s="11" t="s">
        <v>192</v>
      </c>
      <c r="C18" s="19" t="s">
        <v>533</v>
      </c>
      <c r="D18" t="s">
        <v>31</v>
      </c>
      <c r="E18" s="3">
        <v>15</v>
      </c>
      <c r="G18" s="54">
        <v>249.88</v>
      </c>
    </row>
    <row r="19" spans="1:8" x14ac:dyDescent="0.2">
      <c r="A19" s="24">
        <v>353517</v>
      </c>
      <c r="B19" s="6" t="s">
        <v>191</v>
      </c>
      <c r="C19" s="6" t="s">
        <v>411</v>
      </c>
      <c r="D19" s="6" t="s">
        <v>112</v>
      </c>
      <c r="E19" s="3">
        <v>15</v>
      </c>
      <c r="F19" s="3" t="s">
        <v>261</v>
      </c>
      <c r="G19" s="54">
        <v>8999.7999999999993</v>
      </c>
    </row>
    <row r="20" spans="1:8" x14ac:dyDescent="0.2">
      <c r="A20" s="24">
        <v>293178</v>
      </c>
      <c r="B20" s="11" t="s">
        <v>192</v>
      </c>
      <c r="C20" t="s">
        <v>412</v>
      </c>
      <c r="D20" t="s">
        <v>80</v>
      </c>
      <c r="E20" s="3">
        <v>15</v>
      </c>
      <c r="G20" s="54">
        <v>39.880000000000003</v>
      </c>
    </row>
    <row r="21" spans="1:8" x14ac:dyDescent="0.2">
      <c r="A21" s="3">
        <v>293180</v>
      </c>
      <c r="B21" s="11" t="s">
        <v>192</v>
      </c>
      <c r="C21" t="s">
        <v>413</v>
      </c>
      <c r="D21" t="s">
        <v>292</v>
      </c>
      <c r="E21" s="3">
        <v>15</v>
      </c>
      <c r="G21" s="54">
        <v>129.88</v>
      </c>
    </row>
    <row r="22" spans="1:8" x14ac:dyDescent="0.2">
      <c r="A22" s="24">
        <v>873881</v>
      </c>
      <c r="B22" s="11" t="s">
        <v>192</v>
      </c>
      <c r="C22" t="s">
        <v>414</v>
      </c>
      <c r="D22" t="s">
        <v>31</v>
      </c>
      <c r="E22" s="3">
        <v>15</v>
      </c>
      <c r="G22" s="54">
        <v>249.88</v>
      </c>
    </row>
    <row r="23" spans="1:8" x14ac:dyDescent="0.2">
      <c r="A23" s="24">
        <v>873881</v>
      </c>
      <c r="B23" s="11" t="s">
        <v>192</v>
      </c>
      <c r="C23" t="s">
        <v>414</v>
      </c>
      <c r="D23" t="s">
        <v>79</v>
      </c>
      <c r="E23" s="3">
        <v>15</v>
      </c>
      <c r="G23" s="54">
        <v>249.88</v>
      </c>
    </row>
    <row r="24" spans="1:8" s="19" customFormat="1" x14ac:dyDescent="0.2">
      <c r="B24" s="18" t="s">
        <v>191</v>
      </c>
      <c r="C24" s="18" t="s">
        <v>322</v>
      </c>
      <c r="D24" s="18" t="s">
        <v>323</v>
      </c>
      <c r="E24" s="24">
        <v>3.5</v>
      </c>
      <c r="F24" s="48"/>
      <c r="G24" s="40"/>
      <c r="H24" s="30"/>
    </row>
    <row r="25" spans="1:8" s="19" customFormat="1" x14ac:dyDescent="0.2">
      <c r="B25" s="41" t="s">
        <v>192</v>
      </c>
      <c r="C25" s="19" t="s">
        <v>324</v>
      </c>
      <c r="D25" s="19" t="s">
        <v>325</v>
      </c>
      <c r="E25" s="24">
        <v>3.5</v>
      </c>
      <c r="F25" s="24"/>
      <c r="G25" s="40"/>
      <c r="H25" s="30"/>
    </row>
    <row r="26" spans="1:8" s="19" customFormat="1" x14ac:dyDescent="0.2">
      <c r="B26" s="41" t="s">
        <v>192</v>
      </c>
      <c r="C26" s="19" t="s">
        <v>326</v>
      </c>
      <c r="D26" s="19" t="s">
        <v>36</v>
      </c>
      <c r="E26" s="24">
        <v>3.5</v>
      </c>
      <c r="F26" s="24"/>
      <c r="G26" s="40"/>
      <c r="H26" s="30"/>
    </row>
    <row r="27" spans="1:8" s="19" customFormat="1" x14ac:dyDescent="0.2">
      <c r="B27" s="18" t="s">
        <v>191</v>
      </c>
      <c r="C27" s="18" t="s">
        <v>327</v>
      </c>
      <c r="D27" s="18" t="s">
        <v>328</v>
      </c>
      <c r="E27" s="24">
        <v>5</v>
      </c>
      <c r="F27" s="48"/>
      <c r="G27" s="40"/>
      <c r="H27" s="30"/>
    </row>
    <row r="28" spans="1:8" s="19" customFormat="1" x14ac:dyDescent="0.2">
      <c r="B28" s="41" t="s">
        <v>192</v>
      </c>
      <c r="C28" s="19" t="s">
        <v>329</v>
      </c>
      <c r="D28" s="19" t="s">
        <v>325</v>
      </c>
      <c r="E28" s="24">
        <v>5</v>
      </c>
      <c r="F28" s="24"/>
      <c r="G28" s="40"/>
      <c r="H28" s="30"/>
    </row>
    <row r="29" spans="1:8" s="19" customFormat="1" x14ac:dyDescent="0.2">
      <c r="B29" s="41" t="s">
        <v>192</v>
      </c>
      <c r="C29" s="19" t="s">
        <v>330</v>
      </c>
      <c r="D29" s="19" t="s">
        <v>36</v>
      </c>
      <c r="E29" s="24">
        <v>5</v>
      </c>
      <c r="F29" s="24"/>
      <c r="G29" s="40"/>
      <c r="H29" s="30"/>
    </row>
  </sheetData>
  <dataConsolidate/>
  <pageMargins left="0.7" right="0.7" top="0.75" bottom="0.75" header="0.3" footer="0.3"/>
  <pageSetup scale="6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P47"/>
  <sheetViews>
    <sheetView workbookViewId="0">
      <pane xSplit="2" ySplit="3" topLeftCell="E18" activePane="bottomRight" state="frozen"/>
      <selection pane="topRight" activeCell="C1" sqref="C1"/>
      <selection pane="bottomLeft" activeCell="A6" sqref="A6"/>
      <selection pane="bottomRight" activeCell="O1" sqref="O1:O1048576"/>
    </sheetView>
  </sheetViews>
  <sheetFormatPr baseColWidth="10" defaultColWidth="8.83203125" defaultRowHeight="15" x14ac:dyDescent="0.2"/>
  <cols>
    <col min="1" max="1" width="12.6640625" style="19" customWidth="1"/>
    <col min="2" max="2" width="33.5" customWidth="1"/>
    <col min="3" max="3" width="72.5" bestFit="1" customWidth="1"/>
    <col min="4" max="4" width="11.5" customWidth="1"/>
    <col min="5" max="5" width="15.1640625" style="3" bestFit="1" customWidth="1"/>
    <col min="6" max="7" width="8.83203125" style="3"/>
    <col min="8" max="8" width="12.33203125" style="3" bestFit="1" customWidth="1"/>
    <col min="9" max="9" width="14.6640625" style="3" customWidth="1"/>
    <col min="10" max="11" width="12.33203125" style="3" customWidth="1"/>
    <col min="12" max="12" width="9.33203125" style="3" bestFit="1" customWidth="1"/>
    <col min="13" max="13" width="18.5" style="3" bestFit="1" customWidth="1"/>
    <col min="14" max="14" width="22.1640625" style="3" bestFit="1" customWidth="1"/>
    <col min="15" max="16" width="11.1640625" bestFit="1" customWidth="1"/>
  </cols>
  <sheetData>
    <row r="1" spans="1:16" ht="24" x14ac:dyDescent="0.3">
      <c r="A1" s="42" t="s">
        <v>258</v>
      </c>
      <c r="C1" s="34" t="s">
        <v>371</v>
      </c>
      <c r="D1" s="34"/>
    </row>
    <row r="3" spans="1:16" x14ac:dyDescent="0.2">
      <c r="A3" s="43" t="s">
        <v>396</v>
      </c>
      <c r="B3" s="2" t="s">
        <v>134</v>
      </c>
      <c r="C3" s="2" t="s">
        <v>6</v>
      </c>
      <c r="D3" s="5" t="s">
        <v>192</v>
      </c>
      <c r="E3" s="5" t="s">
        <v>450</v>
      </c>
      <c r="F3" s="5" t="s">
        <v>175</v>
      </c>
      <c r="G3" s="5" t="s">
        <v>174</v>
      </c>
      <c r="H3" s="5" t="s">
        <v>239</v>
      </c>
      <c r="I3" s="5" t="s">
        <v>288</v>
      </c>
      <c r="J3" s="5" t="s">
        <v>178</v>
      </c>
      <c r="K3" s="5" t="s">
        <v>240</v>
      </c>
      <c r="L3" s="5" t="s">
        <v>177</v>
      </c>
      <c r="M3" s="5" t="s">
        <v>186</v>
      </c>
      <c r="N3" s="5" t="s">
        <v>262</v>
      </c>
      <c r="O3" s="5" t="s">
        <v>286</v>
      </c>
      <c r="P3" s="2"/>
    </row>
    <row r="4" spans="1:16" x14ac:dyDescent="0.2">
      <c r="A4" s="43"/>
      <c r="B4" s="12" t="s">
        <v>418</v>
      </c>
      <c r="C4" s="2"/>
      <c r="D4" s="2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2"/>
    </row>
    <row r="5" spans="1:16" x14ac:dyDescent="0.2">
      <c r="B5" t="s">
        <v>99</v>
      </c>
      <c r="C5" t="s">
        <v>203</v>
      </c>
      <c r="D5">
        <v>3</v>
      </c>
      <c r="E5" s="3" t="s">
        <v>181</v>
      </c>
      <c r="F5" s="3" t="s">
        <v>180</v>
      </c>
      <c r="G5" s="3">
        <v>150</v>
      </c>
      <c r="H5" s="3" t="s">
        <v>223</v>
      </c>
      <c r="I5" s="3" t="s">
        <v>179</v>
      </c>
      <c r="J5" s="3" t="s">
        <v>182</v>
      </c>
      <c r="L5" s="3" t="s">
        <v>183</v>
      </c>
      <c r="M5" s="3" t="s">
        <v>185</v>
      </c>
      <c r="N5" s="3" t="s">
        <v>263</v>
      </c>
      <c r="O5" s="1">
        <v>24980.880000000001</v>
      </c>
      <c r="P5" s="1"/>
    </row>
    <row r="6" spans="1:16" x14ac:dyDescent="0.2">
      <c r="B6" t="s">
        <v>98</v>
      </c>
      <c r="C6" t="s">
        <v>203</v>
      </c>
      <c r="D6">
        <v>3</v>
      </c>
      <c r="E6" s="3" t="s">
        <v>181</v>
      </c>
      <c r="F6" s="3" t="s">
        <v>187</v>
      </c>
      <c r="G6" s="3">
        <v>150</v>
      </c>
      <c r="H6" s="3" t="s">
        <v>223</v>
      </c>
      <c r="I6" s="3" t="s">
        <v>179</v>
      </c>
      <c r="J6" s="3" t="s">
        <v>182</v>
      </c>
      <c r="L6" s="3" t="s">
        <v>183</v>
      </c>
      <c r="M6" s="3" t="s">
        <v>185</v>
      </c>
      <c r="N6" s="3" t="s">
        <v>263</v>
      </c>
      <c r="O6" s="1">
        <v>29980.880000000001</v>
      </c>
      <c r="P6" s="1"/>
    </row>
    <row r="7" spans="1:16" s="19" customFormat="1" x14ac:dyDescent="0.2">
      <c r="A7" s="24">
        <v>353731</v>
      </c>
      <c r="B7" s="19" t="s">
        <v>381</v>
      </c>
      <c r="C7" s="19" t="s">
        <v>382</v>
      </c>
      <c r="D7" s="19">
        <v>3</v>
      </c>
      <c r="E7" s="24" t="s">
        <v>181</v>
      </c>
      <c r="F7" s="24" t="s">
        <v>180</v>
      </c>
      <c r="G7" s="24">
        <v>300</v>
      </c>
      <c r="H7" s="24" t="s">
        <v>223</v>
      </c>
      <c r="I7" s="24" t="s">
        <v>184</v>
      </c>
      <c r="J7" s="24" t="s">
        <v>182</v>
      </c>
      <c r="K7" s="24"/>
      <c r="L7" s="24" t="s">
        <v>183</v>
      </c>
      <c r="M7" s="24" t="s">
        <v>185</v>
      </c>
      <c r="N7" s="24"/>
      <c r="O7" s="30"/>
      <c r="P7" s="30"/>
    </row>
    <row r="8" spans="1:16" x14ac:dyDescent="0.2">
      <c r="B8" t="s">
        <v>97</v>
      </c>
      <c r="C8" t="s">
        <v>204</v>
      </c>
      <c r="D8">
        <v>6</v>
      </c>
      <c r="E8" s="3" t="s">
        <v>181</v>
      </c>
      <c r="F8" s="3" t="s">
        <v>180</v>
      </c>
      <c r="G8" s="3">
        <v>150</v>
      </c>
      <c r="H8" s="3" t="s">
        <v>223</v>
      </c>
      <c r="I8" s="3" t="s">
        <v>179</v>
      </c>
      <c r="J8" s="3" t="s">
        <v>188</v>
      </c>
      <c r="L8" s="3" t="s">
        <v>183</v>
      </c>
      <c r="M8" s="3" t="s">
        <v>185</v>
      </c>
      <c r="N8" s="3" t="s">
        <v>265</v>
      </c>
      <c r="O8" s="1">
        <v>37980.879999999997</v>
      </c>
      <c r="P8" s="1"/>
    </row>
    <row r="9" spans="1:16" x14ac:dyDescent="0.2">
      <c r="B9" t="s">
        <v>96</v>
      </c>
      <c r="C9" t="s">
        <v>204</v>
      </c>
      <c r="D9">
        <v>6</v>
      </c>
      <c r="E9" s="3" t="s">
        <v>181</v>
      </c>
      <c r="F9" s="3" t="s">
        <v>180</v>
      </c>
      <c r="G9" s="3">
        <v>150</v>
      </c>
      <c r="H9" s="3" t="s">
        <v>223</v>
      </c>
      <c r="I9" s="3" t="s">
        <v>179</v>
      </c>
      <c r="J9" s="3" t="s">
        <v>182</v>
      </c>
      <c r="L9" s="3" t="s">
        <v>183</v>
      </c>
      <c r="M9" s="3" t="s">
        <v>185</v>
      </c>
      <c r="N9" s="3" t="s">
        <v>264</v>
      </c>
      <c r="O9" s="1">
        <v>39980.879999999997</v>
      </c>
      <c r="P9" s="1"/>
    </row>
    <row r="10" spans="1:16" x14ac:dyDescent="0.2">
      <c r="B10" t="s">
        <v>95</v>
      </c>
      <c r="C10" t="s">
        <v>205</v>
      </c>
      <c r="D10">
        <v>6</v>
      </c>
      <c r="E10" s="3" t="s">
        <v>181</v>
      </c>
      <c r="F10" s="3" t="s">
        <v>180</v>
      </c>
      <c r="G10" s="3">
        <v>150</v>
      </c>
      <c r="H10" s="3" t="s">
        <v>223</v>
      </c>
      <c r="I10" s="3" t="s">
        <v>179</v>
      </c>
      <c r="J10" s="3" t="s">
        <v>182</v>
      </c>
      <c r="L10" s="3" t="s">
        <v>183</v>
      </c>
      <c r="M10" s="3" t="s">
        <v>185</v>
      </c>
      <c r="N10" s="3" t="s">
        <v>266</v>
      </c>
      <c r="O10" s="1">
        <v>59980.88</v>
      </c>
      <c r="P10" s="1"/>
    </row>
    <row r="11" spans="1:16" x14ac:dyDescent="0.2">
      <c r="A11" s="24">
        <v>353394</v>
      </c>
      <c r="B11" t="s">
        <v>189</v>
      </c>
      <c r="C11" t="s">
        <v>206</v>
      </c>
      <c r="D11">
        <v>10</v>
      </c>
      <c r="E11" s="3" t="s">
        <v>181</v>
      </c>
      <c r="F11" s="3" t="s">
        <v>180</v>
      </c>
      <c r="G11" s="3">
        <v>150</v>
      </c>
      <c r="H11" s="3" t="s">
        <v>223</v>
      </c>
      <c r="I11" s="3" t="s">
        <v>184</v>
      </c>
      <c r="J11" s="3" t="s">
        <v>182</v>
      </c>
      <c r="L11" s="3" t="s">
        <v>183</v>
      </c>
      <c r="M11" s="3" t="s">
        <v>185</v>
      </c>
      <c r="N11" s="3" t="s">
        <v>267</v>
      </c>
      <c r="O11" s="1">
        <v>74980.88</v>
      </c>
      <c r="P11" s="1"/>
    </row>
    <row r="12" spans="1:16" x14ac:dyDescent="0.2">
      <c r="A12" s="24"/>
      <c r="B12" t="s">
        <v>94</v>
      </c>
      <c r="C12" t="s">
        <v>207</v>
      </c>
      <c r="D12">
        <v>10</v>
      </c>
      <c r="E12" s="3" t="s">
        <v>181</v>
      </c>
      <c r="F12" s="3" t="s">
        <v>180</v>
      </c>
      <c r="G12" s="3">
        <v>150</v>
      </c>
      <c r="H12" s="3" t="s">
        <v>223</v>
      </c>
      <c r="I12" s="3" t="s">
        <v>184</v>
      </c>
      <c r="J12" s="3" t="s">
        <v>182</v>
      </c>
      <c r="L12" s="3" t="s">
        <v>183</v>
      </c>
      <c r="M12" s="3" t="s">
        <v>185</v>
      </c>
      <c r="N12" s="3" t="s">
        <v>268</v>
      </c>
      <c r="O12" s="1">
        <v>89980.88</v>
      </c>
      <c r="P12" s="1"/>
    </row>
    <row r="13" spans="1:16" x14ac:dyDescent="0.2">
      <c r="A13" s="24"/>
      <c r="B13" t="s">
        <v>64</v>
      </c>
      <c r="C13" t="s">
        <v>208</v>
      </c>
      <c r="D13">
        <v>10</v>
      </c>
      <c r="E13" s="3" t="s">
        <v>181</v>
      </c>
      <c r="F13" s="3" t="s">
        <v>180</v>
      </c>
      <c r="G13" s="3">
        <v>150</v>
      </c>
      <c r="H13" s="3" t="s">
        <v>223</v>
      </c>
      <c r="I13" s="3" t="s">
        <v>184</v>
      </c>
      <c r="J13" s="3" t="s">
        <v>188</v>
      </c>
      <c r="L13" s="3" t="s">
        <v>183</v>
      </c>
      <c r="M13" s="3" t="s">
        <v>185</v>
      </c>
      <c r="N13" s="3" t="s">
        <v>269</v>
      </c>
      <c r="O13" s="1">
        <v>74980.88</v>
      </c>
      <c r="P13" s="1"/>
    </row>
    <row r="14" spans="1:16" x14ac:dyDescent="0.2">
      <c r="A14" s="24"/>
      <c r="B14" t="s">
        <v>100</v>
      </c>
      <c r="C14" t="s">
        <v>204</v>
      </c>
      <c r="D14">
        <v>6</v>
      </c>
      <c r="E14" s="3" t="s">
        <v>181</v>
      </c>
      <c r="F14" s="3" t="s">
        <v>180</v>
      </c>
      <c r="G14" s="3">
        <v>300</v>
      </c>
      <c r="H14" s="3" t="s">
        <v>223</v>
      </c>
      <c r="I14" s="3" t="s">
        <v>179</v>
      </c>
      <c r="J14" s="3" t="s">
        <v>182</v>
      </c>
      <c r="L14" s="3" t="s">
        <v>183</v>
      </c>
      <c r="M14" s="3" t="s">
        <v>185</v>
      </c>
      <c r="N14" s="3" t="s">
        <v>264</v>
      </c>
      <c r="O14" s="1">
        <v>20250</v>
      </c>
      <c r="P14" s="1"/>
    </row>
    <row r="15" spans="1:16" x14ac:dyDescent="0.2">
      <c r="A15" s="24"/>
      <c r="B15" t="s">
        <v>101</v>
      </c>
      <c r="C15" t="s">
        <v>205</v>
      </c>
      <c r="D15">
        <v>6</v>
      </c>
      <c r="E15" s="3" t="s">
        <v>181</v>
      </c>
      <c r="F15" s="3" t="s">
        <v>180</v>
      </c>
      <c r="G15" s="3">
        <v>300</v>
      </c>
      <c r="H15" s="3" t="s">
        <v>223</v>
      </c>
      <c r="I15" s="3" t="s">
        <v>179</v>
      </c>
      <c r="J15" s="3" t="s">
        <v>182</v>
      </c>
      <c r="L15" s="3" t="s">
        <v>183</v>
      </c>
      <c r="M15" s="3" t="s">
        <v>185</v>
      </c>
      <c r="N15" s="3" t="s">
        <v>266</v>
      </c>
      <c r="O15" s="1">
        <v>24840</v>
      </c>
      <c r="P15" s="1"/>
    </row>
    <row r="16" spans="1:16" x14ac:dyDescent="0.2">
      <c r="A16" s="43"/>
      <c r="B16" t="s">
        <v>102</v>
      </c>
      <c r="C16" t="s">
        <v>209</v>
      </c>
      <c r="D16">
        <v>10</v>
      </c>
      <c r="E16" s="3" t="s">
        <v>181</v>
      </c>
      <c r="F16" s="3" t="s">
        <v>180</v>
      </c>
      <c r="G16" s="3">
        <v>300</v>
      </c>
      <c r="H16" s="3" t="s">
        <v>223</v>
      </c>
      <c r="I16" s="3" t="s">
        <v>184</v>
      </c>
      <c r="J16" s="3" t="s">
        <v>182</v>
      </c>
      <c r="L16" s="3" t="s">
        <v>183</v>
      </c>
      <c r="M16" s="3" t="s">
        <v>185</v>
      </c>
      <c r="N16" s="3" t="s">
        <v>267</v>
      </c>
      <c r="O16" s="1">
        <v>32800</v>
      </c>
      <c r="P16" s="1"/>
    </row>
    <row r="17" spans="1:16" x14ac:dyDescent="0.2">
      <c r="B17" t="s">
        <v>103</v>
      </c>
      <c r="C17" t="s">
        <v>207</v>
      </c>
      <c r="D17">
        <v>10</v>
      </c>
      <c r="E17" s="3" t="s">
        <v>181</v>
      </c>
      <c r="F17" s="3" t="s">
        <v>180</v>
      </c>
      <c r="G17" s="3">
        <v>300</v>
      </c>
      <c r="H17" s="3" t="s">
        <v>223</v>
      </c>
      <c r="I17" s="3" t="s">
        <v>184</v>
      </c>
      <c r="J17" s="3" t="s">
        <v>188</v>
      </c>
      <c r="L17" s="3" t="s">
        <v>183</v>
      </c>
      <c r="M17" s="3" t="s">
        <v>185</v>
      </c>
      <c r="N17" s="3" t="s">
        <v>268</v>
      </c>
      <c r="O17" s="1">
        <v>38050</v>
      </c>
      <c r="P17" s="1"/>
    </row>
    <row r="18" spans="1:16" s="19" customFormat="1" x14ac:dyDescent="0.2">
      <c r="A18" s="24">
        <v>353795</v>
      </c>
      <c r="B18" s="45" t="s">
        <v>511</v>
      </c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30"/>
      <c r="P18" s="30"/>
    </row>
    <row r="19" spans="1:16" x14ac:dyDescent="0.2">
      <c r="I19" s="3" t="s">
        <v>289</v>
      </c>
      <c r="P19" s="1"/>
    </row>
    <row r="21" spans="1:16" s="19" customFormat="1" x14ac:dyDescent="0.2">
      <c r="A21" s="43"/>
      <c r="B21" s="46" t="s">
        <v>419</v>
      </c>
      <c r="E21" s="24"/>
      <c r="F21" s="24"/>
      <c r="G21" s="24"/>
      <c r="H21" s="24"/>
      <c r="I21" s="24"/>
      <c r="J21" s="24"/>
      <c r="K21" s="24"/>
      <c r="L21" s="24"/>
      <c r="M21" s="24"/>
      <c r="N21" s="24"/>
    </row>
    <row r="22" spans="1:16" s="19" customFormat="1" x14ac:dyDescent="0.2">
      <c r="A22" s="35"/>
      <c r="B22" s="45" t="s">
        <v>342</v>
      </c>
      <c r="C22" s="19" t="s">
        <v>203</v>
      </c>
      <c r="E22" s="24" t="s">
        <v>181</v>
      </c>
      <c r="F22" s="24" t="s">
        <v>180</v>
      </c>
      <c r="G22" s="24">
        <v>150</v>
      </c>
      <c r="H22" s="24" t="s">
        <v>223</v>
      </c>
      <c r="I22" s="24" t="s">
        <v>179</v>
      </c>
      <c r="J22" s="24" t="s">
        <v>346</v>
      </c>
      <c r="K22" s="24"/>
      <c r="L22" s="24" t="s">
        <v>183</v>
      </c>
      <c r="M22" s="24" t="s">
        <v>185</v>
      </c>
      <c r="N22" s="24"/>
    </row>
    <row r="23" spans="1:16" s="19" customFormat="1" x14ac:dyDescent="0.2">
      <c r="A23" s="43"/>
      <c r="B23" s="45" t="s">
        <v>343</v>
      </c>
      <c r="C23" s="19" t="s">
        <v>347</v>
      </c>
      <c r="E23" s="24" t="s">
        <v>181</v>
      </c>
      <c r="F23" s="24" t="s">
        <v>180</v>
      </c>
      <c r="G23" s="24">
        <v>150</v>
      </c>
      <c r="H23" s="24" t="s">
        <v>223</v>
      </c>
      <c r="I23" s="24" t="s">
        <v>250</v>
      </c>
      <c r="J23" s="24" t="s">
        <v>346</v>
      </c>
      <c r="K23" s="24"/>
      <c r="L23" s="24" t="s">
        <v>183</v>
      </c>
      <c r="M23" s="24" t="s">
        <v>185</v>
      </c>
      <c r="N23" s="24"/>
    </row>
    <row r="24" spans="1:16" s="19" customFormat="1" x14ac:dyDescent="0.2">
      <c r="A24" s="35"/>
      <c r="B24" s="45" t="s">
        <v>344</v>
      </c>
      <c r="C24" s="19" t="s">
        <v>203</v>
      </c>
      <c r="E24" s="24" t="s">
        <v>348</v>
      </c>
      <c r="F24" s="24" t="s">
        <v>180</v>
      </c>
      <c r="G24" s="24">
        <v>300</v>
      </c>
      <c r="H24" s="24" t="s">
        <v>223</v>
      </c>
      <c r="I24" s="24" t="s">
        <v>179</v>
      </c>
      <c r="J24" s="24" t="s">
        <v>346</v>
      </c>
      <c r="K24" s="24"/>
      <c r="L24" s="24" t="s">
        <v>183</v>
      </c>
      <c r="M24" s="24" t="s">
        <v>185</v>
      </c>
      <c r="N24" s="24"/>
    </row>
    <row r="25" spans="1:16" s="19" customFormat="1" x14ac:dyDescent="0.2">
      <c r="A25" s="43"/>
      <c r="B25" s="45" t="s">
        <v>345</v>
      </c>
      <c r="C25" s="19" t="s">
        <v>347</v>
      </c>
      <c r="E25" s="24" t="s">
        <v>348</v>
      </c>
      <c r="F25" s="24" t="s">
        <v>180</v>
      </c>
      <c r="G25" s="24">
        <v>300</v>
      </c>
      <c r="H25" s="24" t="s">
        <v>223</v>
      </c>
      <c r="I25" s="24" t="s">
        <v>250</v>
      </c>
      <c r="J25" s="24" t="s">
        <v>346</v>
      </c>
      <c r="K25" s="24"/>
      <c r="L25" s="24" t="s">
        <v>183</v>
      </c>
      <c r="M25" s="24" t="s">
        <v>185</v>
      </c>
      <c r="N25" s="24"/>
    </row>
    <row r="26" spans="1:16" x14ac:dyDescent="0.2">
      <c r="A26" s="24"/>
      <c r="B26" s="9"/>
      <c r="C26" s="7"/>
      <c r="D26" s="7"/>
      <c r="F26" s="10"/>
      <c r="G26" s="10"/>
      <c r="H26" s="10"/>
      <c r="I26" s="10"/>
    </row>
    <row r="27" spans="1:16" x14ac:dyDescent="0.2">
      <c r="A27" s="24"/>
    </row>
    <row r="28" spans="1:16" x14ac:dyDescent="0.2">
      <c r="A28" s="24"/>
    </row>
    <row r="29" spans="1:16" x14ac:dyDescent="0.2">
      <c r="A29" s="24"/>
    </row>
    <row r="30" spans="1:16" x14ac:dyDescent="0.2">
      <c r="A30" s="24"/>
    </row>
    <row r="31" spans="1:16" x14ac:dyDescent="0.2">
      <c r="A31" s="43"/>
    </row>
    <row r="32" spans="1:16" x14ac:dyDescent="0.2">
      <c r="A32" s="24"/>
    </row>
    <row r="33" spans="1:4" x14ac:dyDescent="0.2">
      <c r="A33" s="43"/>
      <c r="B33" s="2"/>
      <c r="C33" s="2"/>
      <c r="D33" s="2"/>
    </row>
    <row r="34" spans="1:4" x14ac:dyDescent="0.2">
      <c r="A34" s="24"/>
    </row>
    <row r="35" spans="1:4" x14ac:dyDescent="0.2">
      <c r="A35" s="24"/>
    </row>
    <row r="36" spans="1:4" x14ac:dyDescent="0.2">
      <c r="A36" s="24"/>
    </row>
    <row r="37" spans="1:4" x14ac:dyDescent="0.2">
      <c r="A37" s="24"/>
    </row>
    <row r="38" spans="1:4" x14ac:dyDescent="0.2">
      <c r="A38" s="24"/>
    </row>
    <row r="39" spans="1:4" x14ac:dyDescent="0.2">
      <c r="A39" s="43"/>
      <c r="B39" s="2"/>
      <c r="C39" s="2"/>
      <c r="D39" s="2"/>
    </row>
    <row r="40" spans="1:4" x14ac:dyDescent="0.2">
      <c r="A40" s="24"/>
    </row>
    <row r="41" spans="1:4" x14ac:dyDescent="0.2">
      <c r="A41" s="24"/>
    </row>
    <row r="45" spans="1:4" x14ac:dyDescent="0.2">
      <c r="A45" s="43"/>
    </row>
    <row r="47" spans="1:4" x14ac:dyDescent="0.2">
      <c r="A47" s="43"/>
      <c r="B47" s="2"/>
    </row>
  </sheetData>
  <pageMargins left="0.7" right="0.7" top="0.75" bottom="0.75" header="0.3" footer="0.3"/>
  <pageSetup scale="41" orientation="landscape" copies="4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P30"/>
  <sheetViews>
    <sheetView workbookViewId="0">
      <pane xSplit="2" ySplit="3" topLeftCell="E4" activePane="bottomRight" state="frozen"/>
      <selection pane="topRight" activeCell="B1" sqref="B1"/>
      <selection pane="bottomLeft" activeCell="A4" sqref="A4"/>
      <selection pane="bottomRight" activeCell="O1" sqref="O1:O1048576"/>
    </sheetView>
  </sheetViews>
  <sheetFormatPr baseColWidth="10" defaultColWidth="8.83203125" defaultRowHeight="15" x14ac:dyDescent="0.2"/>
  <cols>
    <col min="1" max="1" width="8.83203125" style="3"/>
    <col min="2" max="2" width="22.33203125" bestFit="1" customWidth="1"/>
    <col min="3" max="3" width="24.1640625" customWidth="1"/>
    <col min="4" max="4" width="7.5" style="3" customWidth="1"/>
    <col min="5" max="5" width="11.5" style="59" bestFit="1" customWidth="1"/>
    <col min="6" max="7" width="8.83203125" style="3"/>
    <col min="8" max="8" width="12.33203125" style="3" bestFit="1" customWidth="1"/>
    <col min="9" max="9" width="16.1640625" style="3" customWidth="1"/>
    <col min="10" max="10" width="14.5" style="3" customWidth="1"/>
    <col min="11" max="11" width="27.5" style="3" customWidth="1"/>
    <col min="12" max="12" width="15" style="3" customWidth="1"/>
    <col min="13" max="13" width="21" style="3" customWidth="1"/>
    <col min="14" max="14" width="16" style="3" customWidth="1"/>
    <col min="15" max="15" width="11.1640625" style="1" bestFit="1" customWidth="1"/>
    <col min="16" max="16" width="10.1640625" bestFit="1" customWidth="1"/>
  </cols>
  <sheetData>
    <row r="1" spans="1:16" ht="24" x14ac:dyDescent="0.3">
      <c r="A1" s="27" t="s">
        <v>238</v>
      </c>
      <c r="C1" s="34" t="s">
        <v>371</v>
      </c>
    </row>
    <row r="3" spans="1:16" x14ac:dyDescent="0.2">
      <c r="A3" s="5" t="s">
        <v>396</v>
      </c>
      <c r="B3" s="52" t="s">
        <v>134</v>
      </c>
      <c r="C3" s="2" t="s">
        <v>6</v>
      </c>
      <c r="D3" s="5" t="s">
        <v>192</v>
      </c>
      <c r="E3" s="60" t="s">
        <v>449</v>
      </c>
      <c r="F3" s="5" t="s">
        <v>175</v>
      </c>
      <c r="G3" s="5" t="s">
        <v>174</v>
      </c>
      <c r="H3" s="5" t="s">
        <v>239</v>
      </c>
      <c r="I3" s="5" t="s">
        <v>246</v>
      </c>
      <c r="J3" s="5" t="s">
        <v>178</v>
      </c>
      <c r="K3" s="5" t="s">
        <v>240</v>
      </c>
      <c r="L3" s="5" t="s">
        <v>177</v>
      </c>
      <c r="M3" s="5" t="s">
        <v>451</v>
      </c>
      <c r="N3" s="5" t="s">
        <v>259</v>
      </c>
      <c r="O3" s="21" t="s">
        <v>286</v>
      </c>
      <c r="P3" s="5"/>
    </row>
    <row r="4" spans="1:16" s="19" customFormat="1" x14ac:dyDescent="0.2">
      <c r="A4" s="24">
        <v>353744</v>
      </c>
      <c r="B4" s="19" t="s">
        <v>456</v>
      </c>
      <c r="C4" s="19" t="s">
        <v>458</v>
      </c>
      <c r="D4" s="24">
        <v>1</v>
      </c>
      <c r="E4" s="61">
        <v>35</v>
      </c>
      <c r="F4" s="24" t="s">
        <v>214</v>
      </c>
      <c r="G4" s="24">
        <v>150</v>
      </c>
      <c r="H4" s="24" t="s">
        <v>229</v>
      </c>
      <c r="I4" s="24" t="s">
        <v>248</v>
      </c>
      <c r="J4" s="24"/>
      <c r="K4" s="24" t="s">
        <v>241</v>
      </c>
      <c r="L4" s="24">
        <v>2</v>
      </c>
      <c r="M4" s="19" t="s">
        <v>254</v>
      </c>
      <c r="N4" s="24" t="s">
        <v>282</v>
      </c>
      <c r="O4" s="30">
        <v>2498.88</v>
      </c>
      <c r="P4" s="47"/>
    </row>
    <row r="5" spans="1:16" s="19" customFormat="1" x14ac:dyDescent="0.2">
      <c r="A5" s="24">
        <v>353745</v>
      </c>
      <c r="B5" s="19" t="s">
        <v>543</v>
      </c>
      <c r="C5" s="19" t="s">
        <v>254</v>
      </c>
      <c r="D5" s="24">
        <v>1</v>
      </c>
      <c r="E5" s="61">
        <v>35</v>
      </c>
      <c r="F5" s="24" t="s">
        <v>214</v>
      </c>
      <c r="G5" s="24">
        <v>150</v>
      </c>
      <c r="H5" s="24" t="s">
        <v>229</v>
      </c>
      <c r="I5" s="24" t="s">
        <v>218</v>
      </c>
      <c r="J5" s="24"/>
      <c r="K5" s="24" t="s">
        <v>241</v>
      </c>
      <c r="L5" s="24">
        <v>2</v>
      </c>
      <c r="M5" s="19" t="s">
        <v>254</v>
      </c>
      <c r="N5" s="24" t="s">
        <v>282</v>
      </c>
      <c r="O5" s="30">
        <v>2498.88</v>
      </c>
      <c r="P5" s="47"/>
    </row>
    <row r="6" spans="1:16" s="19" customFormat="1" x14ac:dyDescent="0.2">
      <c r="A6" s="24"/>
      <c r="B6" s="19" t="s">
        <v>83</v>
      </c>
      <c r="C6" s="19" t="s">
        <v>255</v>
      </c>
      <c r="D6" s="24">
        <v>1</v>
      </c>
      <c r="E6" s="61">
        <v>35</v>
      </c>
      <c r="F6" s="24" t="s">
        <v>214</v>
      </c>
      <c r="G6" s="24">
        <v>150</v>
      </c>
      <c r="H6" s="24" t="s">
        <v>229</v>
      </c>
      <c r="I6" s="24" t="s">
        <v>247</v>
      </c>
      <c r="J6" s="24" t="s">
        <v>251</v>
      </c>
      <c r="K6" s="24" t="s">
        <v>242</v>
      </c>
      <c r="L6" s="24">
        <v>2</v>
      </c>
      <c r="M6" s="19" t="s">
        <v>255</v>
      </c>
      <c r="N6" s="24" t="s">
        <v>359</v>
      </c>
      <c r="O6" s="30">
        <v>349</v>
      </c>
      <c r="P6" s="36"/>
    </row>
    <row r="7" spans="1:16" s="19" customFormat="1" x14ac:dyDescent="0.2">
      <c r="A7" s="24">
        <v>353743</v>
      </c>
      <c r="B7" s="19" t="s">
        <v>457</v>
      </c>
      <c r="C7" s="19" t="s">
        <v>255</v>
      </c>
      <c r="D7" s="24">
        <v>1</v>
      </c>
      <c r="E7" s="61">
        <v>35</v>
      </c>
      <c r="F7" s="24" t="s">
        <v>214</v>
      </c>
      <c r="G7" s="24">
        <v>150</v>
      </c>
      <c r="H7" s="24" t="s">
        <v>229</v>
      </c>
      <c r="I7" s="24" t="s">
        <v>247</v>
      </c>
      <c r="J7" s="24" t="s">
        <v>252</v>
      </c>
      <c r="K7" s="24" t="s">
        <v>242</v>
      </c>
      <c r="L7" s="24">
        <v>2</v>
      </c>
      <c r="M7" s="19" t="s">
        <v>255</v>
      </c>
      <c r="N7" s="24" t="s">
        <v>360</v>
      </c>
      <c r="O7" s="30">
        <v>449</v>
      </c>
      <c r="P7" s="36"/>
    </row>
    <row r="8" spans="1:16" x14ac:dyDescent="0.2">
      <c r="B8" t="s">
        <v>131</v>
      </c>
      <c r="C8" t="s">
        <v>255</v>
      </c>
      <c r="D8" s="3">
        <v>1</v>
      </c>
      <c r="E8" s="59">
        <v>35</v>
      </c>
      <c r="F8" s="3" t="s">
        <v>214</v>
      </c>
      <c r="G8" s="3">
        <v>150</v>
      </c>
      <c r="H8" s="3" t="s">
        <v>229</v>
      </c>
      <c r="I8" s="3" t="s">
        <v>247</v>
      </c>
      <c r="J8" s="3" t="s">
        <v>160</v>
      </c>
      <c r="K8" s="3" t="s">
        <v>242</v>
      </c>
      <c r="L8" s="3">
        <v>2</v>
      </c>
      <c r="M8" t="s">
        <v>255</v>
      </c>
      <c r="N8" s="24" t="s">
        <v>361</v>
      </c>
      <c r="O8" s="1">
        <v>599</v>
      </c>
      <c r="P8" s="16"/>
    </row>
    <row r="9" spans="1:16" x14ac:dyDescent="0.2">
      <c r="B9" t="s">
        <v>124</v>
      </c>
      <c r="C9" t="s">
        <v>256</v>
      </c>
      <c r="D9" s="3">
        <v>1</v>
      </c>
      <c r="E9" s="59">
        <v>35</v>
      </c>
      <c r="F9" s="3" t="s">
        <v>214</v>
      </c>
      <c r="G9" s="3">
        <v>150</v>
      </c>
      <c r="H9" s="3" t="s">
        <v>229</v>
      </c>
      <c r="I9" s="3" t="s">
        <v>218</v>
      </c>
      <c r="J9" s="3" t="s">
        <v>160</v>
      </c>
      <c r="K9" s="3" t="s">
        <v>243</v>
      </c>
      <c r="L9" s="3">
        <v>2</v>
      </c>
      <c r="M9" t="s">
        <v>256</v>
      </c>
      <c r="N9" s="24" t="s">
        <v>362</v>
      </c>
      <c r="O9" s="1">
        <v>1499</v>
      </c>
      <c r="P9" s="16"/>
    </row>
    <row r="10" spans="1:16" x14ac:dyDescent="0.2">
      <c r="B10" t="s">
        <v>116</v>
      </c>
      <c r="C10" t="s">
        <v>256</v>
      </c>
      <c r="D10" s="3">
        <v>1</v>
      </c>
      <c r="E10" s="59">
        <v>25</v>
      </c>
      <c r="F10" s="3" t="s">
        <v>214</v>
      </c>
      <c r="G10" s="3">
        <v>150</v>
      </c>
      <c r="H10" s="3" t="s">
        <v>229</v>
      </c>
      <c r="I10" s="3" t="s">
        <v>184</v>
      </c>
      <c r="J10" s="3" t="s">
        <v>160</v>
      </c>
      <c r="K10" s="3" t="s">
        <v>243</v>
      </c>
      <c r="L10" s="3">
        <v>2</v>
      </c>
      <c r="M10" t="s">
        <v>256</v>
      </c>
      <c r="N10" s="24" t="s">
        <v>363</v>
      </c>
      <c r="O10" s="1">
        <v>5499</v>
      </c>
      <c r="P10" s="16"/>
    </row>
    <row r="11" spans="1:16" x14ac:dyDescent="0.2">
      <c r="B11" t="s">
        <v>66</v>
      </c>
      <c r="C11" t="s">
        <v>257</v>
      </c>
      <c r="D11" s="3">
        <v>4</v>
      </c>
      <c r="E11" s="59">
        <f>4*35</f>
        <v>140</v>
      </c>
      <c r="F11" s="3" t="s">
        <v>214</v>
      </c>
      <c r="G11" s="3">
        <v>150</v>
      </c>
      <c r="H11" s="3" t="s">
        <v>229</v>
      </c>
      <c r="I11" s="3" t="s">
        <v>249</v>
      </c>
      <c r="J11" s="3" t="s">
        <v>253</v>
      </c>
      <c r="K11" s="3" t="s">
        <v>244</v>
      </c>
      <c r="L11" s="3">
        <v>2</v>
      </c>
      <c r="M11" t="s">
        <v>257</v>
      </c>
      <c r="N11" s="3" t="s">
        <v>283</v>
      </c>
      <c r="O11" s="1">
        <v>14980.88</v>
      </c>
      <c r="P11" s="20"/>
    </row>
    <row r="12" spans="1:16" s="19" customFormat="1" x14ac:dyDescent="0.2">
      <c r="A12" s="24"/>
      <c r="B12" s="19" t="s">
        <v>383</v>
      </c>
      <c r="C12" s="19" t="s">
        <v>257</v>
      </c>
      <c r="D12" s="24">
        <v>6</v>
      </c>
      <c r="E12" s="61">
        <v>210</v>
      </c>
      <c r="F12" s="24" t="s">
        <v>214</v>
      </c>
      <c r="G12" s="24">
        <v>150</v>
      </c>
      <c r="H12" s="24" t="s">
        <v>229</v>
      </c>
      <c r="I12" s="24" t="s">
        <v>250</v>
      </c>
      <c r="J12" s="24"/>
      <c r="K12" s="24" t="s">
        <v>384</v>
      </c>
      <c r="L12" s="24">
        <v>2</v>
      </c>
      <c r="M12" s="19" t="s">
        <v>257</v>
      </c>
      <c r="N12" s="24"/>
      <c r="O12" s="30"/>
      <c r="P12" s="47"/>
    </row>
    <row r="13" spans="1:16" s="19" customFormat="1" x14ac:dyDescent="0.2">
      <c r="A13" s="24"/>
      <c r="B13" s="19" t="s">
        <v>67</v>
      </c>
      <c r="C13" s="19" t="s">
        <v>257</v>
      </c>
      <c r="D13" s="24">
        <v>6</v>
      </c>
      <c r="E13" s="61">
        <f>6*35</f>
        <v>210</v>
      </c>
      <c r="F13" s="24" t="s">
        <v>214</v>
      </c>
      <c r="G13" s="24">
        <v>150</v>
      </c>
      <c r="H13" s="24" t="s">
        <v>229</v>
      </c>
      <c r="I13" s="24" t="s">
        <v>250</v>
      </c>
      <c r="J13" s="24" t="s">
        <v>253</v>
      </c>
      <c r="K13" s="24" t="s">
        <v>244</v>
      </c>
      <c r="L13" s="24">
        <v>2</v>
      </c>
      <c r="M13" s="19" t="s">
        <v>257</v>
      </c>
      <c r="N13" s="24" t="s">
        <v>284</v>
      </c>
      <c r="O13" s="30">
        <v>19980.88</v>
      </c>
      <c r="P13" s="47"/>
    </row>
    <row r="14" spans="1:16" s="19" customFormat="1" x14ac:dyDescent="0.2">
      <c r="A14" s="24"/>
      <c r="B14" s="19" t="s">
        <v>385</v>
      </c>
      <c r="C14" s="19" t="s">
        <v>257</v>
      </c>
      <c r="D14" s="24">
        <v>12</v>
      </c>
      <c r="E14" s="61">
        <v>420</v>
      </c>
      <c r="F14" s="24" t="s">
        <v>214</v>
      </c>
      <c r="G14" s="24">
        <v>150</v>
      </c>
      <c r="H14" s="24" t="s">
        <v>229</v>
      </c>
      <c r="I14" s="24" t="s">
        <v>250</v>
      </c>
      <c r="J14" s="24"/>
      <c r="K14" s="24" t="s">
        <v>384</v>
      </c>
      <c r="L14" s="24">
        <v>2</v>
      </c>
      <c r="M14" s="19" t="s">
        <v>257</v>
      </c>
      <c r="N14" s="24"/>
      <c r="O14" s="30"/>
      <c r="P14" s="47"/>
    </row>
    <row r="15" spans="1:16" s="19" customFormat="1" ht="16" customHeight="1" x14ac:dyDescent="0.2">
      <c r="A15" s="24">
        <v>353751</v>
      </c>
      <c r="B15" s="19" t="s">
        <v>506</v>
      </c>
      <c r="C15" s="19" t="s">
        <v>257</v>
      </c>
      <c r="D15" s="24">
        <v>12</v>
      </c>
      <c r="E15" s="61">
        <v>420</v>
      </c>
      <c r="F15" s="24" t="s">
        <v>214</v>
      </c>
      <c r="G15" s="24">
        <v>150</v>
      </c>
      <c r="H15" s="24" t="s">
        <v>229</v>
      </c>
      <c r="I15" s="24" t="s">
        <v>249</v>
      </c>
      <c r="J15" s="24" t="s">
        <v>253</v>
      </c>
      <c r="K15" s="24" t="s">
        <v>241</v>
      </c>
      <c r="L15" s="24">
        <v>2</v>
      </c>
      <c r="M15" s="19" t="s">
        <v>257</v>
      </c>
      <c r="N15" s="24"/>
      <c r="O15" s="30"/>
      <c r="P15" s="47"/>
    </row>
    <row r="16" spans="1:16" x14ac:dyDescent="0.2">
      <c r="B16" t="s">
        <v>122</v>
      </c>
      <c r="C16" t="s">
        <v>257</v>
      </c>
      <c r="D16" s="3">
        <v>12</v>
      </c>
      <c r="E16" s="59">
        <f>12*35</f>
        <v>420</v>
      </c>
      <c r="F16" s="3" t="s">
        <v>214</v>
      </c>
      <c r="G16" s="3">
        <v>150</v>
      </c>
      <c r="H16" s="3" t="s">
        <v>229</v>
      </c>
      <c r="I16" s="3" t="s">
        <v>250</v>
      </c>
      <c r="J16" s="3" t="s">
        <v>253</v>
      </c>
      <c r="K16" s="3" t="s">
        <v>245</v>
      </c>
      <c r="L16" s="3">
        <v>2</v>
      </c>
      <c r="M16" t="s">
        <v>257</v>
      </c>
      <c r="N16" s="3" t="s">
        <v>285</v>
      </c>
      <c r="O16" s="1">
        <v>29980.880000000001</v>
      </c>
      <c r="P16" s="20"/>
    </row>
    <row r="17" spans="1:16" s="19" customFormat="1" x14ac:dyDescent="0.2">
      <c r="A17" s="24">
        <v>353805</v>
      </c>
      <c r="B17" s="19" t="s">
        <v>383</v>
      </c>
      <c r="C17" s="19" t="s">
        <v>257</v>
      </c>
      <c r="D17" s="24">
        <v>6</v>
      </c>
      <c r="E17" s="61">
        <v>210</v>
      </c>
      <c r="F17" s="24" t="s">
        <v>214</v>
      </c>
      <c r="G17" s="24">
        <v>150</v>
      </c>
      <c r="H17" s="24" t="s">
        <v>229</v>
      </c>
      <c r="I17" s="24" t="s">
        <v>179</v>
      </c>
      <c r="J17" s="24"/>
      <c r="K17" s="24"/>
      <c r="L17" s="24"/>
      <c r="M17" s="19" t="s">
        <v>257</v>
      </c>
      <c r="N17" s="24"/>
      <c r="O17" s="30"/>
      <c r="P17" s="47" t="s">
        <v>516</v>
      </c>
    </row>
    <row r="18" spans="1:16" s="19" customFormat="1" x14ac:dyDescent="0.2">
      <c r="A18" s="24">
        <v>353803</v>
      </c>
      <c r="B18" s="19" t="s">
        <v>546</v>
      </c>
      <c r="C18" s="19" t="s">
        <v>257</v>
      </c>
      <c r="D18" s="24">
        <v>12</v>
      </c>
      <c r="E18" s="61">
        <v>420</v>
      </c>
      <c r="F18" s="24" t="s">
        <v>214</v>
      </c>
      <c r="G18" s="24">
        <v>150</v>
      </c>
      <c r="H18" s="24" t="s">
        <v>229</v>
      </c>
      <c r="I18" s="24" t="s">
        <v>179</v>
      </c>
      <c r="J18" s="24"/>
      <c r="K18" s="24" t="s">
        <v>245</v>
      </c>
      <c r="L18" s="24"/>
      <c r="M18" s="19" t="s">
        <v>257</v>
      </c>
      <c r="N18" s="24"/>
      <c r="O18" s="30"/>
      <c r="P18" s="47"/>
    </row>
    <row r="19" spans="1:16" s="19" customFormat="1" x14ac:dyDescent="0.2">
      <c r="A19" s="24"/>
      <c r="D19" s="24"/>
      <c r="E19" s="61"/>
      <c r="F19" s="24"/>
      <c r="G19" s="24"/>
      <c r="H19" s="24"/>
      <c r="I19" s="24"/>
      <c r="J19" s="24"/>
      <c r="K19" s="24"/>
      <c r="L19" s="24"/>
      <c r="M19" s="24"/>
      <c r="N19" s="24"/>
      <c r="O19" s="30"/>
    </row>
    <row r="20" spans="1:16" s="19" customFormat="1" x14ac:dyDescent="0.2">
      <c r="A20" s="24"/>
      <c r="B20" s="19" t="s">
        <v>515</v>
      </c>
      <c r="C20" s="19" t="s">
        <v>458</v>
      </c>
      <c r="D20" s="24">
        <v>1</v>
      </c>
      <c r="E20" s="61">
        <v>35</v>
      </c>
      <c r="F20" s="24" t="s">
        <v>214</v>
      </c>
      <c r="G20" s="24">
        <v>150</v>
      </c>
      <c r="H20" s="24" t="s">
        <v>229</v>
      </c>
      <c r="I20" s="24" t="s">
        <v>179</v>
      </c>
      <c r="J20" s="24"/>
      <c r="K20" s="24"/>
      <c r="L20" s="24"/>
      <c r="M20" s="24"/>
      <c r="N20" s="24"/>
      <c r="O20" s="30"/>
    </row>
    <row r="21" spans="1:16" s="19" customFormat="1" x14ac:dyDescent="0.2">
      <c r="A21" s="24"/>
      <c r="C21" s="28"/>
      <c r="D21" s="24"/>
      <c r="E21" s="61"/>
      <c r="F21" s="24"/>
      <c r="G21" s="24"/>
      <c r="H21" s="24"/>
      <c r="I21" s="28"/>
      <c r="J21" s="24"/>
      <c r="K21" s="24"/>
      <c r="L21" s="24"/>
      <c r="M21" s="24"/>
      <c r="N21" s="24"/>
      <c r="O21" s="30"/>
    </row>
    <row r="28" spans="1:16" x14ac:dyDescent="0.2">
      <c r="B28" s="6"/>
    </row>
    <row r="30" spans="1:16" x14ac:dyDescent="0.2">
      <c r="B30" s="5"/>
      <c r="C30" s="2"/>
      <c r="D30" s="5"/>
      <c r="E30" s="60"/>
      <c r="G30" s="5"/>
      <c r="I30" s="5"/>
      <c r="J30" s="5"/>
      <c r="K30" s="5"/>
      <c r="L30" s="5"/>
      <c r="M30" s="5"/>
    </row>
  </sheetData>
  <pageMargins left="0.7" right="0.7" top="0.75" bottom="0.75" header="0.3" footer="0.3"/>
  <pageSetup scale="5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P37"/>
  <sheetViews>
    <sheetView workbookViewId="0">
      <pane xSplit="2" ySplit="3" topLeftCell="H4" activePane="bottomRight" state="frozen"/>
      <selection pane="topRight" activeCell="B1" sqref="B1"/>
      <selection pane="bottomLeft" activeCell="A5" sqref="A5"/>
      <selection pane="bottomRight" activeCell="O1" sqref="O1:O1048576"/>
    </sheetView>
  </sheetViews>
  <sheetFormatPr baseColWidth="10" defaultColWidth="8.83203125" defaultRowHeight="15" x14ac:dyDescent="0.2"/>
  <cols>
    <col min="1" max="1" width="8.83203125" style="3"/>
    <col min="2" max="2" width="29.33203125" customWidth="1"/>
    <col min="3" max="3" width="51.33203125" customWidth="1"/>
    <col min="4" max="4" width="10.6640625" customWidth="1"/>
    <col min="5" max="5" width="14.6640625" style="3" customWidth="1"/>
    <col min="6" max="6" width="7.83203125" style="3" bestFit="1" customWidth="1"/>
    <col min="7" max="7" width="15" style="3" customWidth="1"/>
    <col min="8" max="8" width="13.83203125" style="3" customWidth="1"/>
    <col min="9" max="11" width="11.33203125" style="3" customWidth="1"/>
    <col min="12" max="12" width="9.1640625" style="3" customWidth="1"/>
    <col min="13" max="13" width="17.83203125" style="3" bestFit="1" customWidth="1"/>
    <col min="14" max="14" width="20.6640625" style="3" bestFit="1" customWidth="1"/>
    <col min="15" max="15" width="12.1640625" style="3" bestFit="1" customWidth="1"/>
    <col min="16" max="16" width="8.83203125" style="3"/>
  </cols>
  <sheetData>
    <row r="1" spans="1:15" ht="24" x14ac:dyDescent="0.3">
      <c r="A1" s="27" t="s">
        <v>298</v>
      </c>
      <c r="C1" s="57" t="s">
        <v>371</v>
      </c>
      <c r="D1" s="57"/>
      <c r="L1" s="4"/>
    </row>
    <row r="2" spans="1:15" x14ac:dyDescent="0.2">
      <c r="B2" s="2"/>
      <c r="L2" s="4"/>
    </row>
    <row r="3" spans="1:15" x14ac:dyDescent="0.2">
      <c r="A3" s="5" t="s">
        <v>396</v>
      </c>
      <c r="B3" s="52" t="s">
        <v>134</v>
      </c>
      <c r="C3" s="2" t="s">
        <v>6</v>
      </c>
      <c r="D3" s="2" t="s">
        <v>192</v>
      </c>
      <c r="E3" s="5" t="s">
        <v>452</v>
      </c>
      <c r="F3" s="5" t="s">
        <v>175</v>
      </c>
      <c r="G3" s="5" t="s">
        <v>453</v>
      </c>
      <c r="H3" s="5" t="s">
        <v>239</v>
      </c>
      <c r="I3" s="5" t="s">
        <v>216</v>
      </c>
      <c r="J3" s="5" t="s">
        <v>178</v>
      </c>
      <c r="K3" s="5" t="s">
        <v>240</v>
      </c>
      <c r="L3" s="5" t="s">
        <v>177</v>
      </c>
      <c r="M3" s="5" t="s">
        <v>451</v>
      </c>
      <c r="N3" s="5" t="s">
        <v>262</v>
      </c>
      <c r="O3" s="5" t="s">
        <v>286</v>
      </c>
    </row>
    <row r="4" spans="1:15" x14ac:dyDescent="0.2">
      <c r="B4" t="s">
        <v>45</v>
      </c>
      <c r="C4" t="s">
        <v>219</v>
      </c>
      <c r="E4" s="3">
        <v>90</v>
      </c>
      <c r="F4" s="3" t="s">
        <v>214</v>
      </c>
      <c r="G4" s="3" t="s">
        <v>213</v>
      </c>
      <c r="H4" s="3" t="s">
        <v>217</v>
      </c>
      <c r="I4" s="3" t="s">
        <v>218</v>
      </c>
      <c r="L4" s="3">
        <v>2</v>
      </c>
      <c r="M4" s="3">
        <v>20</v>
      </c>
      <c r="N4" s="24" t="s">
        <v>270</v>
      </c>
      <c r="O4" s="4">
        <v>29980.880000000001</v>
      </c>
    </row>
    <row r="5" spans="1:15" x14ac:dyDescent="0.2">
      <c r="C5" t="s">
        <v>47</v>
      </c>
      <c r="O5" s="4"/>
    </row>
    <row r="6" spans="1:15" x14ac:dyDescent="0.2">
      <c r="C6" t="s">
        <v>212</v>
      </c>
      <c r="O6" s="4"/>
    </row>
    <row r="7" spans="1:15" x14ac:dyDescent="0.2">
      <c r="O7" s="4"/>
    </row>
    <row r="8" spans="1:15" x14ac:dyDescent="0.2">
      <c r="B8" t="s">
        <v>46</v>
      </c>
      <c r="C8" t="s">
        <v>222</v>
      </c>
      <c r="E8" s="3">
        <v>90</v>
      </c>
      <c r="F8" s="3" t="s">
        <v>214</v>
      </c>
      <c r="G8" s="3" t="s">
        <v>213</v>
      </c>
      <c r="H8" s="3" t="s">
        <v>217</v>
      </c>
      <c r="I8" s="3" t="s">
        <v>218</v>
      </c>
      <c r="L8" s="3">
        <v>4</v>
      </c>
      <c r="M8" s="3">
        <v>20</v>
      </c>
      <c r="N8" s="24" t="s">
        <v>271</v>
      </c>
      <c r="O8" s="4">
        <v>44980.88</v>
      </c>
    </row>
    <row r="9" spans="1:15" x14ac:dyDescent="0.2">
      <c r="C9" t="s">
        <v>221</v>
      </c>
      <c r="O9" s="4"/>
    </row>
    <row r="10" spans="1:15" x14ac:dyDescent="0.2">
      <c r="C10" t="s">
        <v>48</v>
      </c>
      <c r="O10" s="4"/>
    </row>
    <row r="11" spans="1:15" x14ac:dyDescent="0.2">
      <c r="C11" t="s">
        <v>220</v>
      </c>
      <c r="O11" s="4"/>
    </row>
    <row r="12" spans="1:15" x14ac:dyDescent="0.2">
      <c r="O12" s="4"/>
    </row>
    <row r="13" spans="1:15" x14ac:dyDescent="0.2">
      <c r="B13" t="s">
        <v>50</v>
      </c>
      <c r="C13" t="s">
        <v>224</v>
      </c>
      <c r="E13" s="3">
        <v>250</v>
      </c>
      <c r="F13" s="3" t="s">
        <v>214</v>
      </c>
      <c r="G13" s="3" t="s">
        <v>213</v>
      </c>
      <c r="H13" s="3" t="s">
        <v>223</v>
      </c>
      <c r="I13" s="3" t="s">
        <v>184</v>
      </c>
      <c r="L13" s="3">
        <v>4</v>
      </c>
      <c r="M13" s="3">
        <v>20</v>
      </c>
      <c r="N13" s="3" t="s">
        <v>274</v>
      </c>
      <c r="O13" s="4">
        <v>59980.88</v>
      </c>
    </row>
    <row r="14" spans="1:15" x14ac:dyDescent="0.2">
      <c r="C14" t="s">
        <v>226</v>
      </c>
      <c r="O14" s="4"/>
    </row>
    <row r="15" spans="1:15" x14ac:dyDescent="0.2">
      <c r="C15" t="s">
        <v>212</v>
      </c>
      <c r="O15" s="4"/>
    </row>
    <row r="16" spans="1:15" x14ac:dyDescent="0.2">
      <c r="O16" s="4"/>
    </row>
    <row r="17" spans="1:16" x14ac:dyDescent="0.2">
      <c r="B17" t="s">
        <v>92</v>
      </c>
      <c r="C17" t="s">
        <v>225</v>
      </c>
      <c r="E17" s="3">
        <v>250</v>
      </c>
      <c r="F17" s="3" t="s">
        <v>214</v>
      </c>
      <c r="G17" s="3" t="s">
        <v>213</v>
      </c>
      <c r="H17" s="3" t="s">
        <v>223</v>
      </c>
      <c r="I17" s="3" t="s">
        <v>184</v>
      </c>
      <c r="L17" s="3">
        <v>4</v>
      </c>
      <c r="M17" s="3">
        <v>20</v>
      </c>
      <c r="N17" s="3" t="s">
        <v>275</v>
      </c>
      <c r="O17" s="4">
        <v>99980.88</v>
      </c>
    </row>
    <row r="18" spans="1:16" x14ac:dyDescent="0.2">
      <c r="C18" t="s">
        <v>226</v>
      </c>
      <c r="O18" s="4"/>
    </row>
    <row r="19" spans="1:16" x14ac:dyDescent="0.2">
      <c r="C19" t="s">
        <v>212</v>
      </c>
      <c r="O19" s="4"/>
    </row>
    <row r="20" spans="1:16" x14ac:dyDescent="0.2">
      <c r="O20" s="4"/>
    </row>
    <row r="21" spans="1:16" x14ac:dyDescent="0.2">
      <c r="A21" s="3">
        <v>353660</v>
      </c>
      <c r="B21" t="s">
        <v>49</v>
      </c>
      <c r="C21" t="s">
        <v>227</v>
      </c>
      <c r="E21" s="3">
        <v>400</v>
      </c>
      <c r="F21" s="3" t="s">
        <v>214</v>
      </c>
      <c r="G21" s="3" t="s">
        <v>213</v>
      </c>
      <c r="H21" s="3" t="s">
        <v>223</v>
      </c>
      <c r="I21" s="3" t="s">
        <v>184</v>
      </c>
      <c r="L21" s="3">
        <v>4</v>
      </c>
      <c r="M21" s="3">
        <v>20</v>
      </c>
      <c r="N21" s="3" t="s">
        <v>272</v>
      </c>
      <c r="O21" s="4">
        <v>119980.88</v>
      </c>
    </row>
    <row r="22" spans="1:16" x14ac:dyDescent="0.2">
      <c r="C22" t="s">
        <v>226</v>
      </c>
      <c r="O22" s="4"/>
    </row>
    <row r="23" spans="1:16" x14ac:dyDescent="0.2">
      <c r="C23" t="s">
        <v>212</v>
      </c>
      <c r="O23" s="4"/>
    </row>
    <row r="24" spans="1:16" x14ac:dyDescent="0.2">
      <c r="O24" s="4"/>
    </row>
    <row r="25" spans="1:16" x14ac:dyDescent="0.2">
      <c r="B25" t="s">
        <v>93</v>
      </c>
      <c r="C25" t="s">
        <v>228</v>
      </c>
      <c r="E25" s="3">
        <v>400</v>
      </c>
      <c r="F25" s="3" t="s">
        <v>214</v>
      </c>
      <c r="G25" s="3" t="s">
        <v>213</v>
      </c>
      <c r="H25" s="3" t="s">
        <v>223</v>
      </c>
      <c r="I25" s="3" t="s">
        <v>184</v>
      </c>
      <c r="L25" s="3">
        <v>4</v>
      </c>
      <c r="M25" s="3">
        <v>20</v>
      </c>
      <c r="N25" s="3" t="s">
        <v>273</v>
      </c>
      <c r="O25" s="4">
        <v>149980.88</v>
      </c>
    </row>
    <row r="26" spans="1:16" x14ac:dyDescent="0.2">
      <c r="C26" t="s">
        <v>226</v>
      </c>
    </row>
    <row r="27" spans="1:16" x14ac:dyDescent="0.2">
      <c r="C27" t="s">
        <v>212</v>
      </c>
      <c r="E27" s="4"/>
      <c r="F27" s="4"/>
      <c r="L27" s="4"/>
    </row>
    <row r="29" spans="1:16" s="19" customFormat="1" x14ac:dyDescent="0.2">
      <c r="C29" s="45"/>
      <c r="D29" s="45"/>
      <c r="E29" s="44"/>
      <c r="F29" s="44"/>
      <c r="G29" s="24"/>
      <c r="H29" s="24"/>
      <c r="I29" s="24"/>
      <c r="J29" s="24"/>
      <c r="K29" s="24"/>
      <c r="L29" s="40"/>
      <c r="M29" s="24"/>
      <c r="N29" s="24"/>
      <c r="O29" s="24"/>
      <c r="P29" s="24"/>
    </row>
    <row r="30" spans="1:16" x14ac:dyDescent="0.2">
      <c r="B30" s="10"/>
      <c r="C30" s="9"/>
      <c r="D30" s="9"/>
      <c r="E30" s="5"/>
      <c r="F30" s="5"/>
      <c r="L30" s="4"/>
    </row>
    <row r="31" spans="1:16" x14ac:dyDescent="0.2">
      <c r="B31" s="3"/>
      <c r="L31" s="4"/>
    </row>
    <row r="32" spans="1:16" x14ac:dyDescent="0.2">
      <c r="B32" s="3"/>
      <c r="C32" s="9"/>
      <c r="D32" s="9"/>
      <c r="E32" s="10"/>
      <c r="F32" s="10"/>
      <c r="G32" s="10"/>
      <c r="H32" s="10"/>
      <c r="L32" s="4"/>
      <c r="M32" s="10"/>
      <c r="N32" s="10"/>
    </row>
    <row r="33" spans="2:12" x14ac:dyDescent="0.2">
      <c r="B33" s="3"/>
      <c r="L33" s="4"/>
    </row>
    <row r="34" spans="2:12" x14ac:dyDescent="0.2">
      <c r="L34" s="4"/>
    </row>
    <row r="35" spans="2:12" x14ac:dyDescent="0.2">
      <c r="B35" s="3"/>
      <c r="L35" s="4"/>
    </row>
    <row r="37" spans="2:12" x14ac:dyDescent="0.2">
      <c r="B37" s="2"/>
    </row>
  </sheetData>
  <pageMargins left="0.7" right="0.7" top="0.75" bottom="0.75" header="0.3" footer="0.3"/>
  <pageSetup scale="48" orientation="landscape" copies="4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N24"/>
  <sheetViews>
    <sheetView workbookViewId="0">
      <pane xSplit="2" ySplit="3" topLeftCell="E4" activePane="bottomRight" state="frozen"/>
      <selection pane="topRight" activeCell="B1" sqref="B1"/>
      <selection pane="bottomLeft" activeCell="A4" sqref="A4"/>
      <selection pane="bottomRight" activeCell="N1" sqref="N1:N1048576"/>
    </sheetView>
  </sheetViews>
  <sheetFormatPr baseColWidth="10" defaultColWidth="8.83203125" defaultRowHeight="15" x14ac:dyDescent="0.2"/>
  <cols>
    <col min="1" max="1" width="8.83203125" style="3"/>
    <col min="2" max="2" width="24.1640625" customWidth="1"/>
    <col min="3" max="3" width="64" customWidth="1"/>
    <col min="4" max="4" width="9.5" customWidth="1"/>
    <col min="5" max="5" width="13.6640625" style="3" bestFit="1" customWidth="1"/>
    <col min="6" max="6" width="11.5" style="3" bestFit="1" customWidth="1"/>
    <col min="7" max="7" width="13.33203125" style="3" bestFit="1" customWidth="1"/>
    <col min="8" max="8" width="18.5" style="3" bestFit="1" customWidth="1"/>
    <col min="9" max="9" width="10.6640625" style="3" bestFit="1" customWidth="1"/>
    <col min="10" max="11" width="10.6640625" style="3" customWidth="1"/>
    <col min="12" max="12" width="9.33203125" style="3" bestFit="1" customWidth="1"/>
    <col min="13" max="13" width="14.83203125" style="3" bestFit="1" customWidth="1"/>
    <col min="14" max="14" width="10.1640625" style="3" bestFit="1" customWidth="1"/>
  </cols>
  <sheetData>
    <row r="1" spans="1:14" ht="24" x14ac:dyDescent="0.3">
      <c r="A1" s="22" t="s">
        <v>299</v>
      </c>
      <c r="C1" s="34" t="s">
        <v>371</v>
      </c>
      <c r="D1" s="34"/>
    </row>
    <row r="3" spans="1:14" x14ac:dyDescent="0.2">
      <c r="A3" s="5" t="s">
        <v>396</v>
      </c>
      <c r="B3" s="52" t="s">
        <v>134</v>
      </c>
      <c r="C3" s="2" t="s">
        <v>6</v>
      </c>
      <c r="D3" s="2" t="s">
        <v>454</v>
      </c>
      <c r="E3" s="5" t="s">
        <v>211</v>
      </c>
      <c r="F3" s="5" t="s">
        <v>175</v>
      </c>
      <c r="G3" s="5" t="s">
        <v>210</v>
      </c>
      <c r="H3" s="5" t="s">
        <v>215</v>
      </c>
      <c r="I3" s="5" t="s">
        <v>216</v>
      </c>
      <c r="J3" s="5" t="s">
        <v>178</v>
      </c>
      <c r="K3" s="5" t="s">
        <v>240</v>
      </c>
      <c r="L3" s="5" t="s">
        <v>177</v>
      </c>
      <c r="M3" s="5" t="s">
        <v>259</v>
      </c>
      <c r="N3" s="5" t="s">
        <v>286</v>
      </c>
    </row>
    <row r="4" spans="1:14" x14ac:dyDescent="0.2">
      <c r="B4" t="s">
        <v>42</v>
      </c>
      <c r="C4" t="s">
        <v>230</v>
      </c>
      <c r="D4" s="3">
        <v>5</v>
      </c>
      <c r="E4" s="3">
        <v>200</v>
      </c>
      <c r="F4" s="4" t="s">
        <v>214</v>
      </c>
      <c r="G4" s="3">
        <v>150</v>
      </c>
      <c r="H4" s="3" t="s">
        <v>388</v>
      </c>
      <c r="I4" s="3" t="s">
        <v>218</v>
      </c>
      <c r="L4" s="3">
        <v>2</v>
      </c>
      <c r="M4" s="3" t="s">
        <v>276</v>
      </c>
      <c r="N4" s="54">
        <v>14980.88</v>
      </c>
    </row>
    <row r="5" spans="1:14" x14ac:dyDescent="0.2">
      <c r="B5" t="s">
        <v>108</v>
      </c>
      <c r="C5" t="s">
        <v>232</v>
      </c>
      <c r="D5" s="3">
        <v>5</v>
      </c>
      <c r="E5" s="3">
        <v>200</v>
      </c>
      <c r="F5" s="4" t="s">
        <v>214</v>
      </c>
      <c r="G5" s="3">
        <v>150</v>
      </c>
      <c r="H5" s="3" t="s">
        <v>388</v>
      </c>
      <c r="I5" s="3" t="s">
        <v>218</v>
      </c>
      <c r="L5" s="3">
        <v>2</v>
      </c>
      <c r="M5" s="3" t="s">
        <v>277</v>
      </c>
      <c r="N5" s="54">
        <v>24980.880000000001</v>
      </c>
    </row>
    <row r="6" spans="1:14" x14ac:dyDescent="0.2">
      <c r="B6" t="s">
        <v>43</v>
      </c>
      <c r="C6" t="s">
        <v>230</v>
      </c>
      <c r="D6" s="3">
        <v>5</v>
      </c>
      <c r="E6" s="3">
        <v>200</v>
      </c>
      <c r="F6" s="4" t="s">
        <v>231</v>
      </c>
      <c r="G6" s="3">
        <v>150</v>
      </c>
      <c r="H6" s="3" t="s">
        <v>388</v>
      </c>
      <c r="I6" s="3" t="s">
        <v>218</v>
      </c>
      <c r="L6" s="3">
        <v>2</v>
      </c>
      <c r="M6" s="3" t="s">
        <v>276</v>
      </c>
      <c r="N6" s="54">
        <v>19980.88</v>
      </c>
    </row>
    <row r="7" spans="1:14" x14ac:dyDescent="0.2">
      <c r="B7" t="s">
        <v>107</v>
      </c>
      <c r="C7" t="s">
        <v>233</v>
      </c>
      <c r="D7" s="3" t="s">
        <v>173</v>
      </c>
      <c r="E7" s="3" t="s">
        <v>173</v>
      </c>
      <c r="F7" s="3" t="s">
        <v>173</v>
      </c>
      <c r="G7" s="3" t="s">
        <v>173</v>
      </c>
      <c r="H7" s="3" t="s">
        <v>173</v>
      </c>
      <c r="I7" s="3" t="s">
        <v>173</v>
      </c>
      <c r="L7" s="3" t="s">
        <v>173</v>
      </c>
      <c r="M7" s="3" t="s">
        <v>278</v>
      </c>
      <c r="N7" s="54">
        <v>2250</v>
      </c>
    </row>
    <row r="8" spans="1:14" x14ac:dyDescent="0.2">
      <c r="A8" s="24">
        <v>353526</v>
      </c>
      <c r="B8" t="s">
        <v>113</v>
      </c>
      <c r="C8" t="s">
        <v>235</v>
      </c>
      <c r="D8" s="24">
        <v>6</v>
      </c>
      <c r="E8" s="3">
        <v>200</v>
      </c>
      <c r="F8" s="4" t="s">
        <v>214</v>
      </c>
      <c r="G8" s="3">
        <v>150</v>
      </c>
      <c r="H8" s="3" t="s">
        <v>388</v>
      </c>
      <c r="I8" s="24" t="s">
        <v>179</v>
      </c>
      <c r="J8" s="24"/>
      <c r="K8" s="24"/>
      <c r="L8" s="3">
        <v>2</v>
      </c>
      <c r="M8" s="3" t="s">
        <v>279</v>
      </c>
      <c r="N8" s="54">
        <v>9999</v>
      </c>
    </row>
    <row r="9" spans="1:14" x14ac:dyDescent="0.2">
      <c r="A9" s="24">
        <v>353542</v>
      </c>
      <c r="B9" t="s">
        <v>123</v>
      </c>
      <c r="C9" t="s">
        <v>236</v>
      </c>
      <c r="D9" s="24">
        <v>6</v>
      </c>
      <c r="E9" s="3">
        <v>200</v>
      </c>
      <c r="F9" s="4" t="s">
        <v>214</v>
      </c>
      <c r="G9" s="3">
        <v>150</v>
      </c>
      <c r="H9" s="3" t="s">
        <v>388</v>
      </c>
      <c r="I9" s="24" t="s">
        <v>179</v>
      </c>
      <c r="J9" s="24"/>
      <c r="K9" s="24"/>
      <c r="L9" s="3">
        <v>2</v>
      </c>
      <c r="M9" s="3" t="s">
        <v>279</v>
      </c>
      <c r="N9" s="54">
        <v>10380.879999999999</v>
      </c>
    </row>
    <row r="10" spans="1:14" s="19" customFormat="1" x14ac:dyDescent="0.2">
      <c r="A10" s="24">
        <v>353750</v>
      </c>
      <c r="B10" s="19" t="s">
        <v>507</v>
      </c>
      <c r="C10" s="19" t="s">
        <v>236</v>
      </c>
      <c r="D10" s="24">
        <v>6</v>
      </c>
      <c r="E10" s="24">
        <v>200</v>
      </c>
      <c r="F10" s="40" t="s">
        <v>214</v>
      </c>
      <c r="G10" s="24">
        <v>150</v>
      </c>
      <c r="H10" s="24" t="s">
        <v>388</v>
      </c>
      <c r="I10" s="24" t="s">
        <v>184</v>
      </c>
      <c r="J10" s="24"/>
      <c r="K10" s="24"/>
      <c r="L10" s="24">
        <v>2</v>
      </c>
      <c r="M10" s="24"/>
      <c r="N10" s="56">
        <v>10381.879999999999</v>
      </c>
    </row>
    <row r="11" spans="1:14" x14ac:dyDescent="0.2">
      <c r="B11" t="s">
        <v>8</v>
      </c>
      <c r="C11" t="s">
        <v>235</v>
      </c>
      <c r="D11" s="3">
        <v>6</v>
      </c>
      <c r="E11" s="3">
        <v>200</v>
      </c>
      <c r="F11" s="4" t="s">
        <v>214</v>
      </c>
      <c r="G11" s="3">
        <v>150</v>
      </c>
      <c r="H11" s="3" t="s">
        <v>234</v>
      </c>
      <c r="I11" s="3" t="s">
        <v>184</v>
      </c>
      <c r="L11" s="3">
        <v>2</v>
      </c>
      <c r="M11" s="3" t="s">
        <v>280</v>
      </c>
      <c r="N11" s="54">
        <v>29980.880000000001</v>
      </c>
    </row>
    <row r="12" spans="1:14" x14ac:dyDescent="0.2">
      <c r="B12" t="s">
        <v>106</v>
      </c>
      <c r="C12" t="s">
        <v>237</v>
      </c>
      <c r="D12" s="3">
        <v>6</v>
      </c>
      <c r="E12" s="3">
        <v>200</v>
      </c>
      <c r="F12" s="4" t="s">
        <v>214</v>
      </c>
      <c r="G12" s="3">
        <v>150</v>
      </c>
      <c r="H12" s="3" t="s">
        <v>234</v>
      </c>
      <c r="I12" s="3" t="s">
        <v>184</v>
      </c>
      <c r="L12" s="3">
        <v>2</v>
      </c>
      <c r="M12" s="3" t="s">
        <v>281</v>
      </c>
      <c r="N12" s="54">
        <v>34980.879999999997</v>
      </c>
    </row>
    <row r="13" spans="1:14" x14ac:dyDescent="0.2">
      <c r="B13" t="s">
        <v>26</v>
      </c>
      <c r="C13" t="s">
        <v>235</v>
      </c>
      <c r="D13" s="3">
        <v>6</v>
      </c>
      <c r="E13" s="3">
        <v>200</v>
      </c>
      <c r="F13" s="4" t="s">
        <v>231</v>
      </c>
      <c r="G13" s="3">
        <v>150</v>
      </c>
      <c r="H13" s="3" t="s">
        <v>234</v>
      </c>
      <c r="I13" s="3" t="s">
        <v>184</v>
      </c>
      <c r="L13" s="3">
        <v>2</v>
      </c>
      <c r="M13" s="3" t="s">
        <v>280</v>
      </c>
      <c r="N13" s="54">
        <v>34980.879999999997</v>
      </c>
    </row>
    <row r="14" spans="1:14" x14ac:dyDescent="0.2">
      <c r="B14" t="s">
        <v>121</v>
      </c>
      <c r="C14" t="s">
        <v>235</v>
      </c>
      <c r="D14" s="3">
        <v>6</v>
      </c>
      <c r="E14" s="3">
        <v>200</v>
      </c>
      <c r="F14" s="4" t="s">
        <v>214</v>
      </c>
      <c r="G14" s="3">
        <v>300</v>
      </c>
      <c r="H14" s="3" t="s">
        <v>234</v>
      </c>
      <c r="I14" s="3" t="s">
        <v>184</v>
      </c>
      <c r="L14" s="3">
        <v>2</v>
      </c>
      <c r="M14" s="3" t="s">
        <v>280</v>
      </c>
      <c r="N14" s="54">
        <v>44980.88</v>
      </c>
    </row>
    <row r="15" spans="1:14" x14ac:dyDescent="0.2">
      <c r="A15" s="3">
        <v>353730</v>
      </c>
      <c r="B15" t="s">
        <v>386</v>
      </c>
      <c r="C15" t="s">
        <v>387</v>
      </c>
      <c r="D15" s="3">
        <v>6</v>
      </c>
      <c r="E15" s="3">
        <v>200</v>
      </c>
      <c r="F15" s="4" t="s">
        <v>214</v>
      </c>
      <c r="G15" s="3">
        <v>300</v>
      </c>
      <c r="H15" s="3" t="s">
        <v>388</v>
      </c>
      <c r="I15" s="3" t="s">
        <v>184</v>
      </c>
      <c r="L15" s="3">
        <v>2</v>
      </c>
      <c r="M15" s="3" t="s">
        <v>280</v>
      </c>
      <c r="N15" s="54">
        <v>44980.88</v>
      </c>
    </row>
    <row r="16" spans="1:14" s="19" customFormat="1" x14ac:dyDescent="0.2">
      <c r="A16" s="24">
        <v>353661</v>
      </c>
      <c r="B16" s="19" t="s">
        <v>512</v>
      </c>
      <c r="C16" s="19" t="s">
        <v>387</v>
      </c>
      <c r="D16" s="24"/>
      <c r="E16" s="24"/>
      <c r="F16" s="40"/>
      <c r="G16" s="24"/>
      <c r="H16" s="24"/>
      <c r="I16" s="24"/>
      <c r="J16" s="24"/>
      <c r="K16" s="24"/>
      <c r="L16" s="24"/>
      <c r="M16" s="24"/>
      <c r="N16" s="56"/>
    </row>
    <row r="17" spans="1:14" x14ac:dyDescent="0.2">
      <c r="B17" s="3"/>
      <c r="F17" s="4"/>
    </row>
    <row r="18" spans="1:14" x14ac:dyDescent="0.2">
      <c r="B18" s="12"/>
      <c r="C18" s="19"/>
      <c r="D18" s="19"/>
      <c r="E18" s="24"/>
      <c r="F18" s="4"/>
    </row>
    <row r="19" spans="1:14" x14ac:dyDescent="0.2">
      <c r="F19" s="4"/>
      <c r="N19" s="54"/>
    </row>
    <row r="20" spans="1:14" s="19" customFormat="1" x14ac:dyDescent="0.2">
      <c r="A20" s="24"/>
      <c r="E20" s="24"/>
      <c r="F20" s="40"/>
      <c r="G20" s="24"/>
      <c r="H20" s="24"/>
      <c r="I20" s="24"/>
      <c r="J20" s="24"/>
      <c r="K20" s="24"/>
      <c r="L20" s="24"/>
      <c r="M20" s="24"/>
      <c r="N20" s="56"/>
    </row>
    <row r="21" spans="1:14" s="19" customFormat="1" x14ac:dyDescent="0.2">
      <c r="A21" s="24"/>
      <c r="E21" s="24"/>
      <c r="F21" s="40"/>
      <c r="G21" s="24"/>
      <c r="H21" s="24"/>
      <c r="I21" s="24"/>
      <c r="J21" s="24"/>
      <c r="K21" s="24"/>
      <c r="L21" s="24"/>
      <c r="M21" s="24"/>
      <c r="N21" s="56"/>
    </row>
    <row r="22" spans="1:14" s="19" customFormat="1" x14ac:dyDescent="0.2">
      <c r="A22" s="24"/>
      <c r="E22" s="24"/>
      <c r="F22" s="40"/>
      <c r="G22" s="24"/>
      <c r="H22" s="24"/>
      <c r="I22" s="24"/>
      <c r="J22" s="24"/>
      <c r="K22" s="24"/>
      <c r="L22" s="24"/>
      <c r="M22" s="24"/>
      <c r="N22" s="56"/>
    </row>
    <row r="23" spans="1:14" s="19" customFormat="1" x14ac:dyDescent="0.2">
      <c r="A23" s="24"/>
      <c r="E23" s="24"/>
      <c r="F23" s="40"/>
      <c r="G23" s="24"/>
      <c r="H23" s="24"/>
      <c r="I23" s="24"/>
      <c r="J23" s="24"/>
      <c r="K23" s="24"/>
      <c r="L23" s="24"/>
      <c r="M23" s="24"/>
      <c r="N23" s="56"/>
    </row>
    <row r="24" spans="1:14" s="19" customFormat="1" x14ac:dyDescent="0.2">
      <c r="A24" s="24"/>
      <c r="E24" s="40"/>
      <c r="F24" s="24"/>
      <c r="G24" s="24"/>
      <c r="H24" s="40"/>
      <c r="I24" s="40"/>
      <c r="J24" s="40"/>
      <c r="K24" s="40"/>
      <c r="L24" s="24"/>
      <c r="M24" s="24"/>
      <c r="N24" s="24"/>
    </row>
  </sheetData>
  <pageMargins left="0.7" right="0.7" top="0.75" bottom="0.75" header="0.3" footer="0.3"/>
  <pageSetup scale="50" orientation="landscape" copies="4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P23"/>
  <sheetViews>
    <sheetView workbookViewId="0">
      <pane xSplit="2" ySplit="3" topLeftCell="E4" activePane="bottomRight" state="frozen"/>
      <selection pane="topRight" activeCell="C1" sqref="C1"/>
      <selection pane="bottomLeft" activeCell="A5" sqref="A5"/>
      <selection pane="bottomRight" activeCell="O1" sqref="O1:O1048576"/>
    </sheetView>
  </sheetViews>
  <sheetFormatPr baseColWidth="10" defaultColWidth="8.83203125" defaultRowHeight="15" x14ac:dyDescent="0.2"/>
  <cols>
    <col min="1" max="1" width="9" style="3" customWidth="1"/>
    <col min="2" max="2" width="19.6640625" customWidth="1"/>
    <col min="3" max="3" width="82" customWidth="1"/>
    <col min="4" max="4" width="10.5" style="62" bestFit="1" customWidth="1"/>
    <col min="5" max="5" width="12.33203125" style="3" bestFit="1" customWidth="1"/>
    <col min="6" max="6" width="10.1640625" style="3" customWidth="1"/>
    <col min="7" max="7" width="10.1640625" style="3" bestFit="1" customWidth="1"/>
    <col min="8" max="8" width="12.33203125" style="3" bestFit="1" customWidth="1"/>
    <col min="9" max="9" width="14" style="3" bestFit="1" customWidth="1"/>
    <col min="10" max="10" width="17.83203125" style="3" customWidth="1"/>
    <col min="11" max="11" width="11.1640625" bestFit="1" customWidth="1"/>
    <col min="13" max="13" width="11" bestFit="1" customWidth="1"/>
    <col min="14" max="14" width="20.6640625" style="3" bestFit="1" customWidth="1"/>
    <col min="15" max="15" width="11.1640625" style="1" bestFit="1" customWidth="1"/>
    <col min="16" max="16" width="10.1640625" bestFit="1" customWidth="1"/>
  </cols>
  <sheetData>
    <row r="1" spans="1:16" ht="24" x14ac:dyDescent="0.3">
      <c r="A1" s="27" t="s">
        <v>23</v>
      </c>
      <c r="C1" s="34" t="s">
        <v>371</v>
      </c>
    </row>
    <row r="3" spans="1:16" x14ac:dyDescent="0.2">
      <c r="A3" s="5" t="s">
        <v>396</v>
      </c>
      <c r="B3" s="2" t="s">
        <v>134</v>
      </c>
      <c r="C3" s="2" t="s">
        <v>6</v>
      </c>
      <c r="D3" s="63" t="s">
        <v>192</v>
      </c>
      <c r="E3" s="15" t="s">
        <v>449</v>
      </c>
      <c r="F3" s="5" t="s">
        <v>175</v>
      </c>
      <c r="G3" s="5" t="s">
        <v>174</v>
      </c>
      <c r="H3" s="5" t="s">
        <v>239</v>
      </c>
      <c r="I3" s="5" t="s">
        <v>246</v>
      </c>
      <c r="J3" s="5" t="s">
        <v>178</v>
      </c>
      <c r="K3" s="5" t="s">
        <v>240</v>
      </c>
      <c r="L3" s="5" t="s">
        <v>177</v>
      </c>
      <c r="M3" s="5" t="s">
        <v>455</v>
      </c>
      <c r="N3" s="5" t="s">
        <v>262</v>
      </c>
      <c r="O3" s="21" t="s">
        <v>286</v>
      </c>
    </row>
    <row r="4" spans="1:16" x14ac:dyDescent="0.2">
      <c r="A4" s="48"/>
      <c r="B4" s="17" t="s">
        <v>287</v>
      </c>
      <c r="C4" s="2"/>
      <c r="D4" s="63"/>
      <c r="E4" s="15"/>
      <c r="F4" s="5"/>
      <c r="G4" s="5"/>
      <c r="H4" s="5"/>
      <c r="I4" s="5"/>
      <c r="J4" s="5"/>
      <c r="N4" s="5"/>
      <c r="O4" s="21"/>
    </row>
    <row r="5" spans="1:16" x14ac:dyDescent="0.2">
      <c r="A5" s="5"/>
      <c r="B5" s="7" t="s">
        <v>57</v>
      </c>
      <c r="C5" t="s">
        <v>303</v>
      </c>
      <c r="D5" s="64">
        <v>1</v>
      </c>
      <c r="E5" s="4" t="s">
        <v>168</v>
      </c>
      <c r="F5" s="4" t="s">
        <v>214</v>
      </c>
      <c r="G5" s="3">
        <v>150</v>
      </c>
      <c r="H5" s="4" t="s">
        <v>234</v>
      </c>
      <c r="I5" s="3" t="s">
        <v>247</v>
      </c>
      <c r="J5" s="3" t="s">
        <v>304</v>
      </c>
      <c r="N5" s="4" t="s">
        <v>307</v>
      </c>
      <c r="O5" s="1">
        <v>2999</v>
      </c>
      <c r="P5" s="16"/>
    </row>
    <row r="6" spans="1:16" x14ac:dyDescent="0.2">
      <c r="B6" t="s">
        <v>24</v>
      </c>
      <c r="C6" t="s">
        <v>303</v>
      </c>
      <c r="D6" s="65">
        <v>1</v>
      </c>
      <c r="E6" s="4" t="s">
        <v>168</v>
      </c>
      <c r="F6" s="4" t="s">
        <v>231</v>
      </c>
      <c r="G6" s="3">
        <v>150</v>
      </c>
      <c r="H6" s="4" t="s">
        <v>234</v>
      </c>
      <c r="I6" s="3" t="s">
        <v>247</v>
      </c>
      <c r="J6" s="3" t="s">
        <v>304</v>
      </c>
      <c r="N6" s="4" t="s">
        <v>307</v>
      </c>
      <c r="O6" s="1">
        <v>3999</v>
      </c>
      <c r="P6" s="16"/>
    </row>
    <row r="7" spans="1:16" x14ac:dyDescent="0.2">
      <c r="A7" s="24">
        <v>353519</v>
      </c>
      <c r="B7" t="s">
        <v>38</v>
      </c>
      <c r="C7" t="s">
        <v>303</v>
      </c>
      <c r="D7" s="65">
        <v>1</v>
      </c>
      <c r="E7" s="4" t="s">
        <v>168</v>
      </c>
      <c r="F7" s="4" t="s">
        <v>214</v>
      </c>
      <c r="G7" s="3">
        <v>150</v>
      </c>
      <c r="H7" s="4" t="s">
        <v>234</v>
      </c>
      <c r="I7" s="3" t="s">
        <v>247</v>
      </c>
      <c r="J7" s="24" t="s">
        <v>358</v>
      </c>
      <c r="N7" s="4" t="s">
        <v>308</v>
      </c>
      <c r="O7" s="1">
        <v>6999</v>
      </c>
      <c r="P7" s="16"/>
    </row>
    <row r="8" spans="1:16" x14ac:dyDescent="0.2">
      <c r="A8" s="24">
        <v>353836</v>
      </c>
      <c r="B8" s="19" t="s">
        <v>550</v>
      </c>
      <c r="C8" t="s">
        <v>551</v>
      </c>
      <c r="D8" s="65">
        <v>1</v>
      </c>
      <c r="E8" s="4" t="s">
        <v>168</v>
      </c>
      <c r="F8" s="4" t="s">
        <v>214</v>
      </c>
      <c r="G8" s="3">
        <v>150</v>
      </c>
      <c r="H8" s="4" t="s">
        <v>234</v>
      </c>
      <c r="I8" s="3" t="s">
        <v>302</v>
      </c>
      <c r="J8" s="24" t="s">
        <v>358</v>
      </c>
      <c r="N8" s="4" t="s">
        <v>308</v>
      </c>
      <c r="P8" s="16"/>
    </row>
    <row r="9" spans="1:16" x14ac:dyDescent="0.2">
      <c r="B9" t="s">
        <v>39</v>
      </c>
      <c r="C9" t="s">
        <v>303</v>
      </c>
      <c r="D9" s="65">
        <v>1</v>
      </c>
      <c r="E9" s="4" t="s">
        <v>168</v>
      </c>
      <c r="F9" s="4" t="s">
        <v>231</v>
      </c>
      <c r="G9" s="3">
        <v>150</v>
      </c>
      <c r="H9" s="4" t="s">
        <v>234</v>
      </c>
      <c r="I9" s="3" t="s">
        <v>247</v>
      </c>
      <c r="J9" s="24" t="s">
        <v>358</v>
      </c>
      <c r="N9" s="4" t="s">
        <v>308</v>
      </c>
      <c r="O9" s="1">
        <v>8999</v>
      </c>
      <c r="P9" s="16"/>
    </row>
    <row r="10" spans="1:16" x14ac:dyDescent="0.2">
      <c r="B10" t="s">
        <v>41</v>
      </c>
      <c r="C10" t="s">
        <v>303</v>
      </c>
      <c r="D10" s="65">
        <v>1</v>
      </c>
      <c r="E10" s="4" t="s">
        <v>168</v>
      </c>
      <c r="F10" s="4" t="s">
        <v>231</v>
      </c>
      <c r="G10" s="3">
        <v>150</v>
      </c>
      <c r="H10" s="4" t="s">
        <v>234</v>
      </c>
      <c r="I10" s="3" t="s">
        <v>302</v>
      </c>
      <c r="J10" s="24" t="s">
        <v>358</v>
      </c>
      <c r="N10" s="4" t="s">
        <v>308</v>
      </c>
      <c r="O10" s="1">
        <v>8999</v>
      </c>
      <c r="P10" s="16"/>
    </row>
    <row r="11" spans="1:16" x14ac:dyDescent="0.2">
      <c r="D11" s="65">
        <v>1</v>
      </c>
    </row>
    <row r="12" spans="1:16" x14ac:dyDescent="0.2">
      <c r="B12" s="17" t="s">
        <v>62</v>
      </c>
      <c r="C12" s="2"/>
      <c r="D12" s="66"/>
      <c r="E12" s="5"/>
      <c r="F12" s="5"/>
      <c r="H12" s="5"/>
      <c r="N12" s="5"/>
      <c r="O12" s="21"/>
    </row>
    <row r="13" spans="1:16" x14ac:dyDescent="0.2">
      <c r="B13" t="s">
        <v>58</v>
      </c>
      <c r="C13" s="19" t="s">
        <v>25</v>
      </c>
      <c r="D13" s="65"/>
      <c r="E13" s="4"/>
      <c r="F13" s="4"/>
      <c r="H13" s="4"/>
      <c r="N13" s="4" t="s">
        <v>309</v>
      </c>
      <c r="O13" s="1">
        <v>2999</v>
      </c>
      <c r="P13" s="16"/>
    </row>
    <row r="14" spans="1:16" x14ac:dyDescent="0.2">
      <c r="B14" t="s">
        <v>61</v>
      </c>
      <c r="C14" s="19" t="s">
        <v>40</v>
      </c>
      <c r="D14" s="65"/>
      <c r="E14" s="4"/>
      <c r="F14" s="4"/>
      <c r="H14" s="4"/>
      <c r="N14" s="4" t="s">
        <v>309</v>
      </c>
      <c r="O14" s="1">
        <v>4499</v>
      </c>
      <c r="P14" s="16"/>
    </row>
    <row r="15" spans="1:16" x14ac:dyDescent="0.2">
      <c r="B15" t="s">
        <v>59</v>
      </c>
      <c r="C15" s="19" t="s">
        <v>25</v>
      </c>
      <c r="D15" s="65"/>
      <c r="E15" s="4"/>
      <c r="F15" s="4"/>
      <c r="H15" s="4"/>
      <c r="N15" s="3" t="s">
        <v>310</v>
      </c>
      <c r="O15" s="1">
        <v>3399</v>
      </c>
      <c r="P15" s="16"/>
    </row>
    <row r="16" spans="1:16" x14ac:dyDescent="0.2">
      <c r="B16" t="s">
        <v>60</v>
      </c>
      <c r="C16" s="19" t="s">
        <v>40</v>
      </c>
      <c r="D16" s="65"/>
      <c r="E16" s="4"/>
      <c r="F16" s="4"/>
      <c r="H16" s="4"/>
      <c r="N16" s="3" t="s">
        <v>310</v>
      </c>
      <c r="O16" s="1">
        <v>4999</v>
      </c>
      <c r="P16" s="16"/>
    </row>
    <row r="17" spans="1:4" x14ac:dyDescent="0.2">
      <c r="D17" s="65"/>
    </row>
    <row r="21" spans="1:4" x14ac:dyDescent="0.2">
      <c r="A21" s="10"/>
      <c r="D21" s="65"/>
    </row>
    <row r="23" spans="1:4" x14ac:dyDescent="0.2">
      <c r="D23" s="65"/>
    </row>
  </sheetData>
  <pageMargins left="0.7" right="0.7" top="0.75" bottom="0.75" header="0.3" footer="0.3"/>
  <pageSetup scale="4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Bottle Fillers-Bubblers</vt:lpstr>
      <vt:lpstr>Commercial Filters</vt:lpstr>
      <vt:lpstr>Quick Change POU</vt:lpstr>
      <vt:lpstr>Small Systems--POE</vt:lpstr>
      <vt:lpstr>Commercial Vessels--Code</vt:lpstr>
      <vt:lpstr>Commerical Vessels--Non-code </vt:lpstr>
      <vt:lpstr>Domestic Water Systems -POE</vt:lpstr>
      <vt:lpstr>Carbon Filtration Systems</vt:lpstr>
      <vt:lpstr>Water Heater</vt:lpstr>
      <vt:lpstr>Cooling Towers</vt:lpstr>
      <vt:lpstr>Accessories</vt:lpstr>
      <vt:lpstr>Accessories2</vt:lpstr>
      <vt:lpstr>Labels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Alan L</dc:creator>
  <cp:lastModifiedBy>Patrick Verwys</cp:lastModifiedBy>
  <cp:lastPrinted>2019-11-26T23:58:33Z</cp:lastPrinted>
  <dcterms:created xsi:type="dcterms:W3CDTF">2015-08-14T14:49:26Z</dcterms:created>
  <dcterms:modified xsi:type="dcterms:W3CDTF">2019-11-26T23:58:39Z</dcterms:modified>
</cp:coreProperties>
</file>